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Sandra Crnković\Desktop\"/>
    </mc:Choice>
  </mc:AlternateContent>
  <xr:revisionPtr revIDLastSave="0" documentId="13_ncr:1_{3D6865CE-46B7-49E0-8B6B-BD88CD333B7C}" xr6:coauthVersionLast="36" xr6:coauthVersionMax="36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91" i="1"/>
  <c r="D101" i="1"/>
  <c r="D95" i="1"/>
  <c r="D93" i="1" l="1"/>
  <c r="D89" i="1" l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<sst xmlns="http://schemas.openxmlformats.org/spreadsheetml/2006/main" count="236" uniqueCount="132">
  <si>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</si>
  <si>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</si>
  <si>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</si>
  <si>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</si>
  <si>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</si>
  <si>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</si>
  <si>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</si>
  <si>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Gradska i sveučilišna knjižnica Osijek_x000D_
Europska avenija 24_x000D_
Osijek_x000D_
Tel: +385(31)211219   Fax: +385(31)211219_x000D_
OIB: 46627536930_x000D_
Mail: ilinkar@gskos.hr_x000D_
IBAN: HR6723400091110548337</t>
  </si>
  <si>
    <t>Isplata Sredstava Za Razdoblje: 01.02.2024 Do 29.02.2024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</si>
  <si>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</si>
  <si>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</si>
  <si>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</si>
  <si>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</si>
  <si>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</si>
  <si>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</si>
  <si>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</si>
  <si>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</si>
  <si>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</si>
  <si>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GLAS SLAVONIJE</t>
  </si>
  <si>
    <t>87192735882</t>
  </si>
  <si>
    <t>31000 OSIJEK</t>
  </si>
  <si>
    <t xml:space="preserve">UREDSKI MATERIJAL I OSTALI MATERIJALNI RASHODI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</si>
  <si>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</si>
  <si>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</si>
  <si>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</si>
  <si>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</si>
  <si>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</si>
  <si>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ZNANJE D.O.O.</t>
  </si>
  <si>
    <t>80627693538</t>
  </si>
  <si>
    <t>HANZA MEDIA D.O.O.</t>
  </si>
  <si>
    <t>79517545745</t>
  </si>
  <si>
    <t>KREATIVNI ODJEL D.O.O.</t>
  </si>
  <si>
    <t>77441978080</t>
  </si>
  <si>
    <t>51000 RIJEKA</t>
  </si>
  <si>
    <t>SIGURNOST.D.O.O.</t>
  </si>
  <si>
    <t>77306500476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</si>
  <si>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</si>
  <si>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</si>
  <si>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</si>
  <si>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</si>
  <si>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HRVATSKA ZAJEDNICA RAČUNOVOĐA I FIN.DJELATNIKA</t>
  </si>
  <si>
    <t>75508100288</t>
  </si>
  <si>
    <t xml:space="preserve">STRUČNO USAVRŠAVANJE ZAPOSLENIKA                                                                                                                      </t>
  </si>
  <si>
    <t>PEVEX DD</t>
  </si>
  <si>
    <t>73660371074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</si>
  <si>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</si>
  <si>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</si>
  <si>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</si>
  <si>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</si>
  <si>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</si>
  <si>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EVENIO D.O.O.</t>
  </si>
  <si>
    <t>69863470363</t>
  </si>
  <si>
    <t>42000 VARAŽDIN</t>
  </si>
  <si>
    <t>HRT - HRVATSKA RADIOTELEVIZIJA</t>
  </si>
  <si>
    <t>68419124305</t>
  </si>
  <si>
    <t xml:space="preserve">OSTALI NESPOMENUTI RASHODI POSLOVANJA                                                                                                                 </t>
  </si>
  <si>
    <t>NARODNE NOVINE  DD</t>
  </si>
  <si>
    <t>64546066176</t>
  </si>
  <si>
    <t>10000  ZAGREB</t>
  </si>
  <si>
    <t>HEP OPSKRBA D.O.O.</t>
  </si>
  <si>
    <t>63073332379</t>
  </si>
  <si>
    <t>MOZAIK KNJIGA</t>
  </si>
  <si>
    <t>57010186553</t>
  </si>
  <si>
    <t>METAL-ZEC D.O.O.</t>
  </si>
  <si>
    <t>56897256931</t>
  </si>
  <si>
    <t>32236 ILOK</t>
  </si>
  <si>
    <t>MIGRA, OBRT ZA PRIJEVOZ</t>
  </si>
  <si>
    <t>56881486349</t>
  </si>
  <si>
    <t>ZANA - UDRUGA ZA  ZAŠTITU PRAVA NAKLADNIKA</t>
  </si>
  <si>
    <t>51441154752</t>
  </si>
  <si>
    <t>HENA COM D.O.O.</t>
  </si>
  <si>
    <t>45687756792</t>
  </si>
  <si>
    <t>GRIMIZNI CVIJET, VL.D.VRANDEČIĆ</t>
  </si>
  <si>
    <t>44107138716</t>
  </si>
  <si>
    <t>31303 POPOVAC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</si>
  <si>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</si>
  <si>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</si>
  <si>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</si>
  <si>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OsMakEl doo</t>
  </si>
  <si>
    <t>43577445863</t>
  </si>
  <si>
    <t>31000 Osijek</t>
  </si>
  <si>
    <t xml:space="preserve">USLUGE TEKUĆEG I INVESTICIJSKOG ODRŽAVANJA                                                                                                            </t>
  </si>
  <si>
    <t>ŠKOLSKA KNJIGA DD</t>
  </si>
  <si>
    <t>38967655335</t>
  </si>
  <si>
    <t>UDRUGA KNJIŽNICA KONZORCIJ CROLIST</t>
  </si>
  <si>
    <t>36569883265</t>
  </si>
  <si>
    <t xml:space="preserve">ČLANARINE                                                                                                                                             </t>
  </si>
  <si>
    <t>V.B.Z.  D.O.O</t>
  </si>
  <si>
    <t>35632925066</t>
  </si>
  <si>
    <t>JWARE D.O.O.</t>
  </si>
  <si>
    <t>33982550593</t>
  </si>
  <si>
    <t>POU KORAK PO KORAK</t>
  </si>
  <si>
    <t>31390132309</t>
  </si>
  <si>
    <t>GRAD OSIJEK</t>
  </si>
  <si>
    <t>30050049642</t>
  </si>
  <si>
    <t>MEĐIMURJE PLIN D.O.O.</t>
  </si>
  <si>
    <t>29035933600</t>
  </si>
  <si>
    <t>STYRIA MEDIJSKI SERVISI D.O.O.</t>
  </si>
  <si>
    <t>29005509482</t>
  </si>
  <si>
    <t>CROATIA OSIGURANJE D.D.</t>
  </si>
  <si>
    <t>26187994862</t>
  </si>
  <si>
    <t>PREMIJE OSIGURANJA</t>
  </si>
  <si>
    <t>HEP - TOPLINARSTVO D.O.O.</t>
  </si>
  <si>
    <t>15907062900</t>
  </si>
  <si>
    <t>UNIBIS.D.O.O.</t>
  </si>
  <si>
    <t>14654537073</t>
  </si>
  <si>
    <t>LEYKAM INTERNATIONAL d.o.o.</t>
  </si>
  <si>
    <t>12856557744</t>
  </si>
  <si>
    <t>UNIKOM D.O.O.</t>
  </si>
  <si>
    <t>07507345484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</si>
  <si>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</si>
  <si>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</si>
  <si>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</si>
  <si>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UKOP D.O.O.</t>
  </si>
  <si>
    <t>00509601366</t>
  </si>
  <si>
    <t>ZAVOD ZA STANOVANJE D.O.O.</t>
  </si>
  <si>
    <t>00505486048</t>
  </si>
  <si>
    <t>Sveukupno:</t>
  </si>
  <si>
    <t>OSTALI RASHODI ZA ZAPOSLENE</t>
  </si>
  <si>
    <t>DOPRINOS ZA ZDRAVSTVENO OSIGURANJE</t>
  </si>
  <si>
    <t>NAKNADA ZA RAD ČLANOVIMA UPRAVNOG VIJEĆA</t>
  </si>
  <si>
    <t>NAKNADE ZA PRIJEVOZ NA POSAO</t>
  </si>
  <si>
    <t>PLAĆA ZA REDOVAN RAD</t>
  </si>
  <si>
    <t>ZAKUPNINE I NAJAMNINE</t>
  </si>
  <si>
    <t>GDPR</t>
  </si>
  <si>
    <t>VEDRAN DAMJANOVIĆ</t>
  </si>
  <si>
    <t>MINISTARSTVO RADA I MIROVINSKOG SUSTAVA</t>
  </si>
  <si>
    <t>PRISTOJBE I NAKNADE</t>
  </si>
  <si>
    <t>96998340388</t>
  </si>
  <si>
    <t>10360 SESVETE, PC OSIJEK</t>
  </si>
  <si>
    <t>GALMET d.o.o.</t>
  </si>
  <si>
    <t>INTELEKTUALNE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</si>
</sst>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vertical="top" wrapText="1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5" fillId="2" borderId="0" xfId="0" applyNumberFormat="1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5" fillId="2" borderId="0" xfId="0" applyNumberFormat="1" applyFont="1" applyFill="1"/>
    <xf numFmtId="164" fontId="4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164" fontId="0" fillId="0" borderId="11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left" vertical="top"/>
    </xf>
    <xf numFmtId="164" fontId="1" fillId="0" borderId="11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8"/>
  <sheetViews>
    <sheetView tabSelected="1" topLeftCell="A85" zoomScaleNormal="100" workbookViewId="0">
      <selection activeCell="F98" sqref="F9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447.83</v>
      </c>
      <c r="E7" s="10">
        <v>4241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447.83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66.459999999999994</v>
      </c>
      <c r="E9" s="10">
        <v>3231</v>
      </c>
      <c r="F9" s="26" t="s">
        <v>17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66.459999999999994</v>
      </c>
      <c r="E10" s="23"/>
      <c r="F10" s="25"/>
    </row>
    <row r="11" spans="1:6" x14ac:dyDescent="0.3">
      <c r="A11" s="9" t="s">
        <v>18</v>
      </c>
      <c r="B11" s="14" t="s">
        <v>19</v>
      </c>
      <c r="C11" s="10" t="s">
        <v>20</v>
      </c>
      <c r="D11" s="18">
        <v>195.11</v>
      </c>
      <c r="E11" s="10">
        <v>3221</v>
      </c>
      <c r="F11" s="26" t="s">
        <v>21</v>
      </c>
    </row>
    <row r="12" spans="1:6" ht="27" customHeight="1" thickBot="1" x14ac:dyDescent="0.35">
      <c r="A12" s="21" t="s">
        <v>13</v>
      </c>
      <c r="B12" s="22"/>
      <c r="C12" s="23"/>
      <c r="D12" s="24">
        <f>SUM(D11:D11)</f>
        <v>195.11</v>
      </c>
      <c r="E12" s="23"/>
      <c r="F12" s="25"/>
    </row>
    <row r="13" spans="1:6" x14ac:dyDescent="0.3">
      <c r="A13" s="9" t="s">
        <v>22</v>
      </c>
      <c r="B13" s="14" t="s">
        <v>23</v>
      </c>
      <c r="C13" s="10" t="s">
        <v>16</v>
      </c>
      <c r="D13" s="18">
        <v>1.66</v>
      </c>
      <c r="E13" s="10">
        <v>3239</v>
      </c>
      <c r="F13" s="26" t="s">
        <v>24</v>
      </c>
    </row>
    <row r="14" spans="1:6" ht="27" customHeight="1" thickBot="1" x14ac:dyDescent="0.35">
      <c r="A14" s="21" t="s">
        <v>13</v>
      </c>
      <c r="B14" s="22"/>
      <c r="C14" s="23"/>
      <c r="D14" s="24">
        <f>SUM(D13:D13)</f>
        <v>1.66</v>
      </c>
      <c r="E14" s="23"/>
      <c r="F14" s="25"/>
    </row>
    <row r="15" spans="1:6" x14ac:dyDescent="0.3">
      <c r="A15" s="9" t="s">
        <v>25</v>
      </c>
      <c r="B15" s="14" t="s">
        <v>26</v>
      </c>
      <c r="C15" s="10" t="s">
        <v>16</v>
      </c>
      <c r="D15" s="18">
        <v>311.64999999999998</v>
      </c>
      <c r="E15" s="10">
        <v>3231</v>
      </c>
      <c r="F15" s="26" t="s">
        <v>17</v>
      </c>
    </row>
    <row r="16" spans="1:6" ht="27" customHeight="1" thickBot="1" x14ac:dyDescent="0.35">
      <c r="A16" s="21" t="s">
        <v>13</v>
      </c>
      <c r="B16" s="22"/>
      <c r="C16" s="23"/>
      <c r="D16" s="24">
        <f>SUM(D15:D15)</f>
        <v>311.64999999999998</v>
      </c>
      <c r="E16" s="23"/>
      <c r="F16" s="25"/>
    </row>
    <row r="17" spans="1:6" x14ac:dyDescent="0.3">
      <c r="A17" s="9" t="s">
        <v>27</v>
      </c>
      <c r="B17" s="14" t="s">
        <v>28</v>
      </c>
      <c r="C17" s="10" t="s">
        <v>16</v>
      </c>
      <c r="D17" s="18">
        <v>2528.0300000000002</v>
      </c>
      <c r="E17" s="10">
        <v>4241</v>
      </c>
      <c r="F17" s="26" t="s">
        <v>12</v>
      </c>
    </row>
    <row r="18" spans="1:6" ht="27" customHeight="1" thickBot="1" x14ac:dyDescent="0.35">
      <c r="A18" s="21" t="s">
        <v>13</v>
      </c>
      <c r="B18" s="22"/>
      <c r="C18" s="23"/>
      <c r="D18" s="24">
        <f>SUM(D17:D17)</f>
        <v>2528.0300000000002</v>
      </c>
      <c r="E18" s="23"/>
      <c r="F18" s="25"/>
    </row>
    <row r="19" spans="1:6" x14ac:dyDescent="0.3">
      <c r="A19" s="9" t="s">
        <v>29</v>
      </c>
      <c r="B19" s="14" t="s">
        <v>30</v>
      </c>
      <c r="C19" s="10" t="s">
        <v>16</v>
      </c>
      <c r="D19" s="18">
        <v>278.38</v>
      </c>
      <c r="E19" s="10">
        <v>3221</v>
      </c>
      <c r="F19" s="26" t="s">
        <v>21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278.38</v>
      </c>
      <c r="E20" s="23"/>
      <c r="F20" s="25"/>
    </row>
    <row r="21" spans="1:6" x14ac:dyDescent="0.3">
      <c r="A21" s="9" t="s">
        <v>31</v>
      </c>
      <c r="B21" s="14" t="s">
        <v>32</v>
      </c>
      <c r="C21" s="10" t="s">
        <v>33</v>
      </c>
      <c r="D21" s="18">
        <v>183.75</v>
      </c>
      <c r="E21" s="10">
        <v>3235</v>
      </c>
      <c r="F21" s="26" t="s">
        <v>123</v>
      </c>
    </row>
    <row r="22" spans="1:6" ht="27" customHeight="1" thickBot="1" x14ac:dyDescent="0.35">
      <c r="A22" s="21" t="s">
        <v>13</v>
      </c>
      <c r="B22" s="22"/>
      <c r="C22" s="23"/>
      <c r="D22" s="24">
        <f>SUM(D21:D21)</f>
        <v>183.75</v>
      </c>
      <c r="E22" s="23"/>
      <c r="F22" s="25"/>
    </row>
    <row r="23" spans="1:6" x14ac:dyDescent="0.3">
      <c r="A23" s="9" t="s">
        <v>34</v>
      </c>
      <c r="B23" s="14" t="s">
        <v>35</v>
      </c>
      <c r="C23" s="10" t="s">
        <v>20</v>
      </c>
      <c r="D23" s="18">
        <v>288.66000000000003</v>
      </c>
      <c r="E23" s="10">
        <v>3239</v>
      </c>
      <c r="F23" s="26" t="s">
        <v>24</v>
      </c>
    </row>
    <row r="24" spans="1:6" ht="27" customHeight="1" thickBot="1" x14ac:dyDescent="0.35">
      <c r="A24" s="21" t="s">
        <v>13</v>
      </c>
      <c r="B24" s="22"/>
      <c r="C24" s="23"/>
      <c r="D24" s="24">
        <f>SUM(D23:D23)</f>
        <v>288.66000000000003</v>
      </c>
      <c r="E24" s="23"/>
      <c r="F24" s="25"/>
    </row>
    <row r="25" spans="1:6" x14ac:dyDescent="0.3">
      <c r="A25" s="9" t="s">
        <v>36</v>
      </c>
      <c r="B25" s="14" t="s">
        <v>37</v>
      </c>
      <c r="C25" s="10" t="s">
        <v>38</v>
      </c>
      <c r="D25" s="18">
        <v>60.72</v>
      </c>
      <c r="E25" s="10">
        <v>3223</v>
      </c>
      <c r="F25" s="26" t="s">
        <v>39</v>
      </c>
    </row>
    <row r="26" spans="1:6" ht="27" customHeight="1" thickBot="1" x14ac:dyDescent="0.35">
      <c r="A26" s="21" t="s">
        <v>13</v>
      </c>
      <c r="B26" s="22"/>
      <c r="C26" s="23"/>
      <c r="D26" s="24">
        <f>SUM(D25:D25)</f>
        <v>60.72</v>
      </c>
      <c r="E26" s="23"/>
      <c r="F26" s="25"/>
    </row>
    <row r="27" spans="1:6" x14ac:dyDescent="0.3">
      <c r="A27" s="9" t="s">
        <v>40</v>
      </c>
      <c r="B27" s="14" t="s">
        <v>41</v>
      </c>
      <c r="C27" s="10" t="s">
        <v>16</v>
      </c>
      <c r="D27" s="18">
        <v>80</v>
      </c>
      <c r="E27" s="10">
        <v>3213</v>
      </c>
      <c r="F27" s="26" t="s">
        <v>42</v>
      </c>
    </row>
    <row r="28" spans="1:6" ht="27" customHeight="1" thickBot="1" x14ac:dyDescent="0.35">
      <c r="A28" s="21" t="s">
        <v>13</v>
      </c>
      <c r="B28" s="22"/>
      <c r="C28" s="23"/>
      <c r="D28" s="24">
        <f>SUM(D27:D27)</f>
        <v>80</v>
      </c>
      <c r="E28" s="23"/>
      <c r="F28" s="25"/>
    </row>
    <row r="29" spans="1:6" x14ac:dyDescent="0.3">
      <c r="A29" s="9" t="s">
        <v>43</v>
      </c>
      <c r="B29" s="14" t="s">
        <v>44</v>
      </c>
      <c r="C29" s="10" t="s">
        <v>129</v>
      </c>
      <c r="D29" s="18">
        <v>157.34</v>
      </c>
      <c r="E29" s="10">
        <v>3224</v>
      </c>
      <c r="F29" s="26" t="s">
        <v>45</v>
      </c>
    </row>
    <row r="30" spans="1:6" ht="27" customHeight="1" thickBot="1" x14ac:dyDescent="0.35">
      <c r="A30" s="21" t="s">
        <v>13</v>
      </c>
      <c r="B30" s="22"/>
      <c r="C30" s="23"/>
      <c r="D30" s="24">
        <f>SUM(D29:D29)</f>
        <v>157.34</v>
      </c>
      <c r="E30" s="23"/>
      <c r="F30" s="25"/>
    </row>
    <row r="31" spans="1:6" x14ac:dyDescent="0.3">
      <c r="A31" s="9" t="s">
        <v>46</v>
      </c>
      <c r="B31" s="14" t="s">
        <v>47</v>
      </c>
      <c r="C31" s="10" t="s">
        <v>48</v>
      </c>
      <c r="D31" s="18">
        <v>156.88</v>
      </c>
      <c r="E31" s="10">
        <v>3238</v>
      </c>
      <c r="F31" s="26" t="s">
        <v>49</v>
      </c>
    </row>
    <row r="32" spans="1:6" ht="27" customHeight="1" thickBot="1" x14ac:dyDescent="0.35">
      <c r="A32" s="21" t="s">
        <v>13</v>
      </c>
      <c r="B32" s="22"/>
      <c r="C32" s="23"/>
      <c r="D32" s="24">
        <f>SUM(D31:D31)</f>
        <v>156.88</v>
      </c>
      <c r="E32" s="23"/>
      <c r="F32" s="25"/>
    </row>
    <row r="33" spans="1:6" x14ac:dyDescent="0.3">
      <c r="A33" s="9" t="s">
        <v>50</v>
      </c>
      <c r="B33" s="14" t="s">
        <v>51</v>
      </c>
      <c r="C33" s="10" t="s">
        <v>52</v>
      </c>
      <c r="D33" s="18">
        <v>117.27</v>
      </c>
      <c r="E33" s="10">
        <v>4241</v>
      </c>
      <c r="F33" s="26" t="s">
        <v>12</v>
      </c>
    </row>
    <row r="34" spans="1:6" ht="27" customHeight="1" thickBot="1" x14ac:dyDescent="0.35">
      <c r="A34" s="21" t="s">
        <v>13</v>
      </c>
      <c r="B34" s="22"/>
      <c r="C34" s="23"/>
      <c r="D34" s="24">
        <f>SUM(D33:D33)</f>
        <v>117.27</v>
      </c>
      <c r="E34" s="23"/>
      <c r="F34" s="25"/>
    </row>
    <row r="35" spans="1:6" x14ac:dyDescent="0.3">
      <c r="A35" s="9" t="s">
        <v>53</v>
      </c>
      <c r="B35" s="14" t="s">
        <v>54</v>
      </c>
      <c r="C35" s="10" t="s">
        <v>16</v>
      </c>
      <c r="D35" s="18">
        <v>31.86</v>
      </c>
      <c r="E35" s="10">
        <v>3299</v>
      </c>
      <c r="F35" s="26" t="s">
        <v>55</v>
      </c>
    </row>
    <row r="36" spans="1:6" ht="27" customHeight="1" thickBot="1" x14ac:dyDescent="0.35">
      <c r="A36" s="21" t="s">
        <v>13</v>
      </c>
      <c r="B36" s="22"/>
      <c r="C36" s="23"/>
      <c r="D36" s="24">
        <f>SUM(D35:D35)</f>
        <v>31.86</v>
      </c>
      <c r="E36" s="23"/>
      <c r="F36" s="25"/>
    </row>
    <row r="37" spans="1:6" x14ac:dyDescent="0.3">
      <c r="A37" s="9" t="s">
        <v>56</v>
      </c>
      <c r="B37" s="14" t="s">
        <v>57</v>
      </c>
      <c r="C37" s="10" t="s">
        <v>58</v>
      </c>
      <c r="D37" s="18">
        <v>426</v>
      </c>
      <c r="E37" s="10">
        <v>3221</v>
      </c>
      <c r="F37" s="26" t="s">
        <v>21</v>
      </c>
    </row>
    <row r="38" spans="1:6" ht="27" customHeight="1" thickBot="1" x14ac:dyDescent="0.35">
      <c r="A38" s="21" t="s">
        <v>13</v>
      </c>
      <c r="B38" s="22"/>
      <c r="C38" s="23"/>
      <c r="D38" s="24">
        <f>SUM(D37:D37)</f>
        <v>426</v>
      </c>
      <c r="E38" s="23"/>
      <c r="F38" s="25"/>
    </row>
    <row r="39" spans="1:6" x14ac:dyDescent="0.3">
      <c r="A39" s="9" t="s">
        <v>59</v>
      </c>
      <c r="B39" s="14" t="s">
        <v>60</v>
      </c>
      <c r="C39" s="10" t="s">
        <v>16</v>
      </c>
      <c r="D39" s="18">
        <v>1082.52</v>
      </c>
      <c r="E39" s="10">
        <v>3223</v>
      </c>
      <c r="F39" s="26" t="s">
        <v>39</v>
      </c>
    </row>
    <row r="40" spans="1:6" ht="27" customHeight="1" thickBot="1" x14ac:dyDescent="0.35">
      <c r="A40" s="21" t="s">
        <v>13</v>
      </c>
      <c r="B40" s="22"/>
      <c r="C40" s="23"/>
      <c r="D40" s="24">
        <f>SUM(D39:D39)</f>
        <v>1082.52</v>
      </c>
      <c r="E40" s="23"/>
      <c r="F40" s="25"/>
    </row>
    <row r="41" spans="1:6" x14ac:dyDescent="0.3">
      <c r="A41" s="9" t="s">
        <v>61</v>
      </c>
      <c r="B41" s="14" t="s">
        <v>62</v>
      </c>
      <c r="C41" s="10" t="s">
        <v>16</v>
      </c>
      <c r="D41" s="18">
        <v>1352.54</v>
      </c>
      <c r="E41" s="10">
        <v>4241</v>
      </c>
      <c r="F41" s="26" t="s">
        <v>12</v>
      </c>
    </row>
    <row r="42" spans="1:6" ht="27" customHeight="1" thickBot="1" x14ac:dyDescent="0.35">
      <c r="A42" s="21" t="s">
        <v>13</v>
      </c>
      <c r="B42" s="22"/>
      <c r="C42" s="23"/>
      <c r="D42" s="24">
        <f>SUM(D41:D41)</f>
        <v>1352.54</v>
      </c>
      <c r="E42" s="23"/>
      <c r="F42" s="25"/>
    </row>
    <row r="43" spans="1:6" x14ac:dyDescent="0.3">
      <c r="A43" s="9" t="s">
        <v>63</v>
      </c>
      <c r="B43" s="14" t="s">
        <v>64</v>
      </c>
      <c r="C43" s="10" t="s">
        <v>65</v>
      </c>
      <c r="D43" s="18">
        <v>46.25</v>
      </c>
      <c r="E43" s="10">
        <v>3239</v>
      </c>
      <c r="F43" s="26" t="s">
        <v>24</v>
      </c>
    </row>
    <row r="44" spans="1:6" ht="27" customHeight="1" thickBot="1" x14ac:dyDescent="0.35">
      <c r="A44" s="21" t="s">
        <v>13</v>
      </c>
      <c r="B44" s="22"/>
      <c r="C44" s="23"/>
      <c r="D44" s="24">
        <f>SUM(D43:D43)</f>
        <v>46.25</v>
      </c>
      <c r="E44" s="23"/>
      <c r="F44" s="25"/>
    </row>
    <row r="45" spans="1:6" x14ac:dyDescent="0.3">
      <c r="A45" s="9" t="s">
        <v>66</v>
      </c>
      <c r="B45" s="14" t="s">
        <v>67</v>
      </c>
      <c r="C45" s="10" t="s">
        <v>16</v>
      </c>
      <c r="D45" s="18">
        <v>86.28</v>
      </c>
      <c r="E45" s="10">
        <v>3231</v>
      </c>
      <c r="F45" s="26" t="s">
        <v>17</v>
      </c>
    </row>
    <row r="46" spans="1:6" ht="27" customHeight="1" thickBot="1" x14ac:dyDescent="0.35">
      <c r="A46" s="21" t="s">
        <v>13</v>
      </c>
      <c r="B46" s="22"/>
      <c r="C46" s="23"/>
      <c r="D46" s="24">
        <f>SUM(D45:D45)</f>
        <v>86.28</v>
      </c>
      <c r="E46" s="23"/>
      <c r="F46" s="25"/>
    </row>
    <row r="47" spans="1:6" x14ac:dyDescent="0.3">
      <c r="A47" s="9" t="s">
        <v>68</v>
      </c>
      <c r="B47" s="14" t="s">
        <v>69</v>
      </c>
      <c r="C47" s="10" t="s">
        <v>16</v>
      </c>
      <c r="D47" s="18">
        <v>38.22</v>
      </c>
      <c r="E47" s="10">
        <v>3239</v>
      </c>
      <c r="F47" s="26" t="s">
        <v>24</v>
      </c>
    </row>
    <row r="48" spans="1:6" ht="27" customHeight="1" thickBot="1" x14ac:dyDescent="0.35">
      <c r="A48" s="21" t="s">
        <v>13</v>
      </c>
      <c r="B48" s="22"/>
      <c r="C48" s="23"/>
      <c r="D48" s="24">
        <f>SUM(D47:D47)</f>
        <v>38.22</v>
      </c>
      <c r="E48" s="23"/>
      <c r="F48" s="25"/>
    </row>
    <row r="49" spans="1:6" x14ac:dyDescent="0.3">
      <c r="A49" s="9" t="s">
        <v>70</v>
      </c>
      <c r="B49" s="14" t="s">
        <v>71</v>
      </c>
      <c r="C49" s="10" t="s">
        <v>16</v>
      </c>
      <c r="D49" s="18">
        <v>197.13</v>
      </c>
      <c r="E49" s="10">
        <v>4241</v>
      </c>
      <c r="F49" s="26" t="s">
        <v>12</v>
      </c>
    </row>
    <row r="50" spans="1:6" ht="27" customHeight="1" thickBot="1" x14ac:dyDescent="0.35">
      <c r="A50" s="21" t="s">
        <v>13</v>
      </c>
      <c r="B50" s="22"/>
      <c r="C50" s="23"/>
      <c r="D50" s="24">
        <f>SUM(D49:D49)</f>
        <v>197.13</v>
      </c>
      <c r="E50" s="23"/>
      <c r="F50" s="25"/>
    </row>
    <row r="51" spans="1:6" x14ac:dyDescent="0.3">
      <c r="A51" s="9" t="s">
        <v>72</v>
      </c>
      <c r="B51" s="14" t="s">
        <v>73</v>
      </c>
      <c r="C51" s="10" t="s">
        <v>74</v>
      </c>
      <c r="D51" s="18">
        <v>200</v>
      </c>
      <c r="E51" s="10">
        <v>3239</v>
      </c>
      <c r="F51" s="26" t="s">
        <v>24</v>
      </c>
    </row>
    <row r="52" spans="1:6" ht="27" customHeight="1" thickBot="1" x14ac:dyDescent="0.35">
      <c r="A52" s="21" t="s">
        <v>13</v>
      </c>
      <c r="B52" s="22"/>
      <c r="C52" s="23"/>
      <c r="D52" s="24">
        <f>SUM(D51:D51)</f>
        <v>200</v>
      </c>
      <c r="E52" s="23"/>
      <c r="F52" s="25"/>
    </row>
    <row r="53" spans="1:6" x14ac:dyDescent="0.3">
      <c r="A53" s="9" t="s">
        <v>75</v>
      </c>
      <c r="B53" s="14" t="s">
        <v>76</v>
      </c>
      <c r="C53" s="10" t="s">
        <v>20</v>
      </c>
      <c r="D53" s="18">
        <v>112.02</v>
      </c>
      <c r="E53" s="10">
        <v>3234</v>
      </c>
      <c r="F53" s="26" t="s">
        <v>77</v>
      </c>
    </row>
    <row r="54" spans="1:6" ht="27" customHeight="1" thickBot="1" x14ac:dyDescent="0.35">
      <c r="A54" s="21" t="s">
        <v>13</v>
      </c>
      <c r="B54" s="22"/>
      <c r="C54" s="23"/>
      <c r="D54" s="24">
        <f>SUM(D53:D53)</f>
        <v>112.02</v>
      </c>
      <c r="E54" s="23"/>
      <c r="F54" s="25"/>
    </row>
    <row r="55" spans="1:6" x14ac:dyDescent="0.3">
      <c r="A55" s="9" t="s">
        <v>78</v>
      </c>
      <c r="B55" s="14" t="s">
        <v>79</v>
      </c>
      <c r="C55" s="10" t="s">
        <v>80</v>
      </c>
      <c r="D55" s="18">
        <v>62.5</v>
      </c>
      <c r="E55" s="10">
        <v>3232</v>
      </c>
      <c r="F55" s="26" t="s">
        <v>81</v>
      </c>
    </row>
    <row r="56" spans="1:6" ht="27" customHeight="1" thickBot="1" x14ac:dyDescent="0.35">
      <c r="A56" s="21" t="s">
        <v>13</v>
      </c>
      <c r="B56" s="22"/>
      <c r="C56" s="23"/>
      <c r="D56" s="24">
        <f>SUM(D55:D55)</f>
        <v>62.5</v>
      </c>
      <c r="E56" s="23"/>
      <c r="F56" s="25"/>
    </row>
    <row r="57" spans="1:6" x14ac:dyDescent="0.3">
      <c r="A57" s="9" t="s">
        <v>82</v>
      </c>
      <c r="B57" s="14" t="s">
        <v>83</v>
      </c>
      <c r="C57" s="10" t="s">
        <v>16</v>
      </c>
      <c r="D57" s="18">
        <v>27</v>
      </c>
      <c r="E57" s="10">
        <v>3221</v>
      </c>
      <c r="F57" s="26" t="s">
        <v>21</v>
      </c>
    </row>
    <row r="58" spans="1:6" x14ac:dyDescent="0.3">
      <c r="A58" s="9"/>
      <c r="B58" s="14"/>
      <c r="C58" s="10"/>
      <c r="D58" s="18">
        <v>586.55999999999995</v>
      </c>
      <c r="E58" s="10">
        <v>4241</v>
      </c>
      <c r="F58" s="27" t="s">
        <v>12</v>
      </c>
    </row>
    <row r="59" spans="1:6" ht="27" customHeight="1" thickBot="1" x14ac:dyDescent="0.35">
      <c r="A59" s="21" t="s">
        <v>13</v>
      </c>
      <c r="B59" s="22"/>
      <c r="C59" s="23"/>
      <c r="D59" s="24">
        <f>SUM(D57:D58)</f>
        <v>613.55999999999995</v>
      </c>
      <c r="E59" s="23"/>
      <c r="F59" s="25"/>
    </row>
    <row r="60" spans="1:6" x14ac:dyDescent="0.3">
      <c r="A60" s="9" t="s">
        <v>84</v>
      </c>
      <c r="B60" s="14" t="s">
        <v>85</v>
      </c>
      <c r="C60" s="10" t="s">
        <v>33</v>
      </c>
      <c r="D60" s="18">
        <v>200</v>
      </c>
      <c r="E60" s="10">
        <v>3294</v>
      </c>
      <c r="F60" s="26" t="s">
        <v>86</v>
      </c>
    </row>
    <row r="61" spans="1:6" ht="27" customHeight="1" thickBot="1" x14ac:dyDescent="0.35">
      <c r="A61" s="21" t="s">
        <v>13</v>
      </c>
      <c r="B61" s="22"/>
      <c r="C61" s="23"/>
      <c r="D61" s="24">
        <f>SUM(D60:D60)</f>
        <v>200</v>
      </c>
      <c r="E61" s="23"/>
      <c r="F61" s="25"/>
    </row>
    <row r="62" spans="1:6" x14ac:dyDescent="0.3">
      <c r="A62" s="9" t="s">
        <v>87</v>
      </c>
      <c r="B62" s="14" t="s">
        <v>88</v>
      </c>
      <c r="C62" s="10" t="s">
        <v>16</v>
      </c>
      <c r="D62" s="18">
        <v>1224.81</v>
      </c>
      <c r="E62" s="10">
        <v>4241</v>
      </c>
      <c r="F62" s="26" t="s">
        <v>12</v>
      </c>
    </row>
    <row r="63" spans="1:6" ht="27" customHeight="1" thickBot="1" x14ac:dyDescent="0.35">
      <c r="A63" s="21" t="s">
        <v>13</v>
      </c>
      <c r="B63" s="22"/>
      <c r="C63" s="23"/>
      <c r="D63" s="24">
        <f>SUM(D62:D62)</f>
        <v>1224.81</v>
      </c>
      <c r="E63" s="23"/>
      <c r="F63" s="25"/>
    </row>
    <row r="64" spans="1:6" x14ac:dyDescent="0.3">
      <c r="A64" s="9" t="s">
        <v>89</v>
      </c>
      <c r="B64" s="14" t="s">
        <v>90</v>
      </c>
      <c r="C64" s="10" t="s">
        <v>20</v>
      </c>
      <c r="D64" s="18">
        <v>96.88</v>
      </c>
      <c r="E64" s="10">
        <v>3232</v>
      </c>
      <c r="F64" s="26" t="s">
        <v>81</v>
      </c>
    </row>
    <row r="65" spans="1:6" ht="27" customHeight="1" thickBot="1" x14ac:dyDescent="0.35">
      <c r="A65" s="21" t="s">
        <v>13</v>
      </c>
      <c r="B65" s="22"/>
      <c r="C65" s="23"/>
      <c r="D65" s="24">
        <f>SUM(D64:D64)</f>
        <v>96.88</v>
      </c>
      <c r="E65" s="23"/>
      <c r="F65" s="25"/>
    </row>
    <row r="66" spans="1:6" x14ac:dyDescent="0.3">
      <c r="A66" s="9" t="s">
        <v>91</v>
      </c>
      <c r="B66" s="14" t="s">
        <v>92</v>
      </c>
      <c r="C66" s="10" t="s">
        <v>16</v>
      </c>
      <c r="D66" s="18">
        <v>23</v>
      </c>
      <c r="E66" s="10">
        <v>3221</v>
      </c>
      <c r="F66" s="26" t="s">
        <v>21</v>
      </c>
    </row>
    <row r="67" spans="1:6" ht="27" customHeight="1" thickBot="1" x14ac:dyDescent="0.35">
      <c r="A67" s="21" t="s">
        <v>13</v>
      </c>
      <c r="B67" s="22"/>
      <c r="C67" s="23"/>
      <c r="D67" s="24">
        <f>SUM(D66:D66)</f>
        <v>23</v>
      </c>
      <c r="E67" s="23"/>
      <c r="F67" s="25"/>
    </row>
    <row r="68" spans="1:6" x14ac:dyDescent="0.3">
      <c r="A68" s="9" t="s">
        <v>93</v>
      </c>
      <c r="B68" s="14" t="s">
        <v>94</v>
      </c>
      <c r="C68" s="10" t="s">
        <v>20</v>
      </c>
      <c r="D68" s="18">
        <v>40</v>
      </c>
      <c r="E68" s="10">
        <v>3221</v>
      </c>
      <c r="F68" s="26" t="s">
        <v>21</v>
      </c>
    </row>
    <row r="69" spans="1:6" ht="27" customHeight="1" thickBot="1" x14ac:dyDescent="0.35">
      <c r="A69" s="21" t="s">
        <v>13</v>
      </c>
      <c r="B69" s="22"/>
      <c r="C69" s="23"/>
      <c r="D69" s="24">
        <f>SUM(D68:D68)</f>
        <v>40</v>
      </c>
      <c r="E69" s="23"/>
      <c r="F69" s="25"/>
    </row>
    <row r="70" spans="1:6" x14ac:dyDescent="0.3">
      <c r="A70" s="9" t="s">
        <v>95</v>
      </c>
      <c r="B70" s="14" t="s">
        <v>96</v>
      </c>
      <c r="C70" s="10" t="s">
        <v>48</v>
      </c>
      <c r="D70" s="18">
        <v>693.5</v>
      </c>
      <c r="E70" s="10">
        <v>3223</v>
      </c>
      <c r="F70" s="26" t="s">
        <v>39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693.5</v>
      </c>
      <c r="E71" s="23"/>
      <c r="F71" s="25"/>
    </row>
    <row r="72" spans="1:6" x14ac:dyDescent="0.3">
      <c r="A72" s="9" t="s">
        <v>97</v>
      </c>
      <c r="B72" s="14" t="s">
        <v>98</v>
      </c>
      <c r="C72" s="10" t="s">
        <v>16</v>
      </c>
      <c r="D72" s="18">
        <v>168.72</v>
      </c>
      <c r="E72" s="10">
        <v>3221</v>
      </c>
      <c r="F72" s="26" t="s">
        <v>21</v>
      </c>
    </row>
    <row r="73" spans="1:6" ht="27" customHeight="1" thickBot="1" x14ac:dyDescent="0.35">
      <c r="A73" s="21" t="s">
        <v>13</v>
      </c>
      <c r="B73" s="22"/>
      <c r="C73" s="23"/>
      <c r="D73" s="24">
        <f>SUM(D72:D72)</f>
        <v>168.72</v>
      </c>
      <c r="E73" s="23"/>
      <c r="F73" s="25"/>
    </row>
    <row r="74" spans="1:6" x14ac:dyDescent="0.3">
      <c r="A74" s="9" t="s">
        <v>99</v>
      </c>
      <c r="B74" s="14" t="s">
        <v>100</v>
      </c>
      <c r="C74" s="10" t="s">
        <v>16</v>
      </c>
      <c r="D74" s="18">
        <v>299.94</v>
      </c>
      <c r="E74" s="10">
        <v>3292</v>
      </c>
      <c r="F74" s="26" t="s">
        <v>101</v>
      </c>
    </row>
    <row r="75" spans="1:6" ht="27" customHeight="1" thickBot="1" x14ac:dyDescent="0.35">
      <c r="A75" s="21" t="s">
        <v>13</v>
      </c>
      <c r="B75" s="22"/>
      <c r="C75" s="23"/>
      <c r="D75" s="24">
        <f>SUM(D74:D74)</f>
        <v>299.94</v>
      </c>
      <c r="E75" s="23"/>
      <c r="F75" s="25"/>
    </row>
    <row r="76" spans="1:6" x14ac:dyDescent="0.3">
      <c r="A76" s="9" t="s">
        <v>102</v>
      </c>
      <c r="B76" s="14" t="s">
        <v>103</v>
      </c>
      <c r="C76" s="10" t="s">
        <v>16</v>
      </c>
      <c r="D76" s="18">
        <v>2446.88</v>
      </c>
      <c r="E76" s="10">
        <v>3223</v>
      </c>
      <c r="F76" s="26" t="s">
        <v>39</v>
      </c>
    </row>
    <row r="77" spans="1:6" ht="27" customHeight="1" thickBot="1" x14ac:dyDescent="0.35">
      <c r="A77" s="21" t="s">
        <v>13</v>
      </c>
      <c r="B77" s="22"/>
      <c r="C77" s="23"/>
      <c r="D77" s="24">
        <f>SUM(D76:D76)</f>
        <v>2446.88</v>
      </c>
      <c r="E77" s="23"/>
      <c r="F77" s="25"/>
    </row>
    <row r="78" spans="1:6" x14ac:dyDescent="0.3">
      <c r="A78" s="9" t="s">
        <v>104</v>
      </c>
      <c r="B78" s="14" t="s">
        <v>105</v>
      </c>
      <c r="C78" s="10" t="s">
        <v>16</v>
      </c>
      <c r="D78" s="18">
        <v>1311.32</v>
      </c>
      <c r="E78" s="10">
        <v>3238</v>
      </c>
      <c r="F78" s="26" t="s">
        <v>49</v>
      </c>
    </row>
    <row r="79" spans="1:6" ht="27" customHeight="1" thickBot="1" x14ac:dyDescent="0.35">
      <c r="A79" s="21" t="s">
        <v>13</v>
      </c>
      <c r="B79" s="22"/>
      <c r="C79" s="23"/>
      <c r="D79" s="24">
        <f>SUM(D78:D78)</f>
        <v>1311.32</v>
      </c>
      <c r="E79" s="23"/>
      <c r="F79" s="25"/>
    </row>
    <row r="80" spans="1:6" x14ac:dyDescent="0.3">
      <c r="A80" s="9" t="s">
        <v>106</v>
      </c>
      <c r="B80" s="14" t="s">
        <v>107</v>
      </c>
      <c r="C80" s="10" t="s">
        <v>16</v>
      </c>
      <c r="D80" s="18">
        <v>387.04</v>
      </c>
      <c r="E80" s="10">
        <v>4241</v>
      </c>
      <c r="F80" s="26" t="s">
        <v>12</v>
      </c>
    </row>
    <row r="81" spans="1:6" ht="27" customHeight="1" thickBot="1" x14ac:dyDescent="0.35">
      <c r="A81" s="21" t="s">
        <v>13</v>
      </c>
      <c r="B81" s="22"/>
      <c r="C81" s="23"/>
      <c r="D81" s="24">
        <f>SUM(D80:D80)</f>
        <v>387.04</v>
      </c>
      <c r="E81" s="23"/>
      <c r="F81" s="25"/>
    </row>
    <row r="82" spans="1:6" x14ac:dyDescent="0.3">
      <c r="A82" s="9" t="s">
        <v>108</v>
      </c>
      <c r="B82" s="14" t="s">
        <v>109</v>
      </c>
      <c r="C82" s="10" t="s">
        <v>20</v>
      </c>
      <c r="D82" s="18">
        <v>73.63</v>
      </c>
      <c r="E82" s="10">
        <v>3234</v>
      </c>
      <c r="F82" s="26" t="s">
        <v>77</v>
      </c>
    </row>
    <row r="83" spans="1:6" ht="27" customHeight="1" thickBot="1" x14ac:dyDescent="0.35">
      <c r="A83" s="21" t="s">
        <v>13</v>
      </c>
      <c r="B83" s="22"/>
      <c r="C83" s="23"/>
      <c r="D83" s="24">
        <f>SUM(D82:D82)</f>
        <v>73.63</v>
      </c>
      <c r="E83" s="23"/>
      <c r="F83" s="25"/>
    </row>
    <row r="84" spans="1:6" x14ac:dyDescent="0.3">
      <c r="A84" s="9" t="s">
        <v>110</v>
      </c>
      <c r="B84" s="14" t="s">
        <v>111</v>
      </c>
      <c r="C84" s="10" t="s">
        <v>20</v>
      </c>
      <c r="D84" s="18">
        <v>180.02</v>
      </c>
      <c r="E84" s="10">
        <v>3431</v>
      </c>
      <c r="F84" s="26" t="s">
        <v>112</v>
      </c>
    </row>
    <row r="85" spans="1:6" ht="27" customHeight="1" thickBot="1" x14ac:dyDescent="0.35">
      <c r="A85" s="21" t="s">
        <v>13</v>
      </c>
      <c r="B85" s="22"/>
      <c r="C85" s="23"/>
      <c r="D85" s="24">
        <f>SUM(D84:D84)</f>
        <v>180.02</v>
      </c>
      <c r="E85" s="23"/>
      <c r="F85" s="25"/>
    </row>
    <row r="86" spans="1:6" ht="13.8" customHeight="1" x14ac:dyDescent="0.3">
      <c r="A86" s="9" t="s">
        <v>113</v>
      </c>
      <c r="B86" s="14" t="s">
        <v>114</v>
      </c>
      <c r="C86" s="10" t="s">
        <v>20</v>
      </c>
      <c r="D86" s="18">
        <v>89</v>
      </c>
      <c r="E86" s="10">
        <v>3235</v>
      </c>
      <c r="F86" s="26" t="s">
        <v>123</v>
      </c>
    </row>
    <row r="87" spans="1:6" ht="27" customHeight="1" thickBot="1" x14ac:dyDescent="0.35">
      <c r="A87" s="21" t="s">
        <v>13</v>
      </c>
      <c r="B87" s="22"/>
      <c r="C87" s="23"/>
      <c r="D87" s="24">
        <f>SUM(D86:D86)</f>
        <v>89</v>
      </c>
      <c r="E87" s="23"/>
      <c r="F87" s="25"/>
    </row>
    <row r="88" spans="1:6" x14ac:dyDescent="0.3">
      <c r="A88" s="9" t="s">
        <v>115</v>
      </c>
      <c r="B88" s="14" t="s">
        <v>116</v>
      </c>
      <c r="C88" s="10" t="s">
        <v>20</v>
      </c>
      <c r="D88" s="18">
        <v>44.1</v>
      </c>
      <c r="E88" s="10">
        <v>3234</v>
      </c>
      <c r="F88" s="26" t="s">
        <v>77</v>
      </c>
    </row>
    <row r="89" spans="1:6" ht="27" customHeight="1" thickBot="1" x14ac:dyDescent="0.35">
      <c r="A89" s="21" t="s">
        <v>13</v>
      </c>
      <c r="B89" s="22"/>
      <c r="C89" s="23"/>
      <c r="D89" s="24">
        <f>SUM(D88:D88)</f>
        <v>44.1</v>
      </c>
      <c r="E89" s="23"/>
      <c r="F89" s="25"/>
    </row>
    <row r="90" spans="1:6" x14ac:dyDescent="0.3">
      <c r="A90" s="34" t="s">
        <v>130</v>
      </c>
      <c r="B90" s="35" t="s">
        <v>128</v>
      </c>
      <c r="C90" s="36" t="s">
        <v>20</v>
      </c>
      <c r="D90" s="37">
        <v>3.32</v>
      </c>
      <c r="E90" s="36">
        <v>3224</v>
      </c>
      <c r="F90" s="26" t="s">
        <v>45</v>
      </c>
    </row>
    <row r="91" spans="1:6" ht="21" customHeight="1" thickBot="1" x14ac:dyDescent="0.35">
      <c r="A91" s="41" t="s">
        <v>13</v>
      </c>
      <c r="B91" s="32"/>
      <c r="C91" s="33"/>
      <c r="D91" s="40">
        <f>D90</f>
        <v>3.32</v>
      </c>
      <c r="E91" s="33"/>
      <c r="F91" s="27"/>
    </row>
    <row r="92" spans="1:6" ht="15.6" customHeight="1" x14ac:dyDescent="0.3">
      <c r="A92" s="42" t="s">
        <v>125</v>
      </c>
      <c r="B92" s="35" t="s">
        <v>124</v>
      </c>
      <c r="C92" s="36" t="s">
        <v>124</v>
      </c>
      <c r="D92" s="43">
        <v>709.2</v>
      </c>
      <c r="E92" s="36">
        <v>3237</v>
      </c>
      <c r="F92" s="26" t="s">
        <v>131</v>
      </c>
    </row>
    <row r="93" spans="1:6" ht="21" customHeight="1" thickBot="1" x14ac:dyDescent="0.35">
      <c r="A93" s="41" t="s">
        <v>13</v>
      </c>
      <c r="B93" s="32"/>
      <c r="C93" s="33"/>
      <c r="D93" s="40">
        <f>D92</f>
        <v>709.2</v>
      </c>
      <c r="E93" s="33"/>
      <c r="F93" s="27"/>
    </row>
    <row r="94" spans="1:6" ht="16.2" customHeight="1" x14ac:dyDescent="0.3">
      <c r="A94" s="44" t="s">
        <v>126</v>
      </c>
      <c r="B94" s="47">
        <v>53969486500</v>
      </c>
      <c r="C94" s="36" t="s">
        <v>16</v>
      </c>
      <c r="D94" s="45">
        <v>336</v>
      </c>
      <c r="E94" s="36">
        <v>3295</v>
      </c>
      <c r="F94" s="26" t="s">
        <v>127</v>
      </c>
    </row>
    <row r="95" spans="1:6" ht="16.2" customHeight="1" thickBot="1" x14ac:dyDescent="0.35">
      <c r="A95" s="48" t="s">
        <v>13</v>
      </c>
      <c r="B95" s="22"/>
      <c r="C95" s="23"/>
      <c r="D95" s="24">
        <f>D94</f>
        <v>336</v>
      </c>
      <c r="E95" s="23"/>
      <c r="F95" s="25"/>
    </row>
    <row r="96" spans="1:6" ht="18.600000000000001" customHeight="1" x14ac:dyDescent="0.3">
      <c r="A96" s="34"/>
      <c r="B96" s="35"/>
      <c r="C96" s="36"/>
      <c r="D96" s="37">
        <v>90273.78</v>
      </c>
      <c r="E96" s="36">
        <v>3111</v>
      </c>
      <c r="F96" s="26" t="s">
        <v>122</v>
      </c>
    </row>
    <row r="97" spans="1:6" ht="16.8" customHeight="1" x14ac:dyDescent="0.3">
      <c r="A97" s="38"/>
      <c r="B97" s="32"/>
      <c r="C97" s="33"/>
      <c r="D97" s="39">
        <v>441.44</v>
      </c>
      <c r="E97" s="33">
        <v>3121</v>
      </c>
      <c r="F97" s="27" t="s">
        <v>118</v>
      </c>
    </row>
    <row r="98" spans="1:6" ht="18.600000000000001" customHeight="1" x14ac:dyDescent="0.3">
      <c r="A98" s="38"/>
      <c r="B98" s="32"/>
      <c r="C98" s="33"/>
      <c r="D98" s="39">
        <v>13815.97</v>
      </c>
      <c r="E98" s="33">
        <v>3132</v>
      </c>
      <c r="F98" s="27" t="s">
        <v>119</v>
      </c>
    </row>
    <row r="99" spans="1:6" ht="16.8" customHeight="1" x14ac:dyDescent="0.3">
      <c r="A99" s="38"/>
      <c r="B99" s="32"/>
      <c r="C99" s="33"/>
      <c r="D99" s="39">
        <v>2657.25</v>
      </c>
      <c r="E99" s="33">
        <v>3212</v>
      </c>
      <c r="F99" s="27" t="s">
        <v>121</v>
      </c>
    </row>
    <row r="100" spans="1:6" ht="15.6" customHeight="1" x14ac:dyDescent="0.3">
      <c r="A100" s="38"/>
      <c r="B100" s="32"/>
      <c r="C100" s="33"/>
      <c r="D100" s="39">
        <v>500.07</v>
      </c>
      <c r="E100" s="33">
        <v>3291</v>
      </c>
      <c r="F100" s="27" t="s">
        <v>120</v>
      </c>
    </row>
    <row r="101" spans="1:6" ht="16.2" customHeight="1" thickBot="1" x14ac:dyDescent="0.35">
      <c r="A101" s="41" t="s">
        <v>13</v>
      </c>
      <c r="B101" s="32"/>
      <c r="C101" s="33"/>
      <c r="D101" s="40">
        <f>SUM(D96:D100)</f>
        <v>107688.51000000001</v>
      </c>
      <c r="E101" s="33"/>
      <c r="F101" s="27"/>
    </row>
    <row r="102" spans="1:6" ht="19.8" customHeight="1" thickBot="1" x14ac:dyDescent="0.35">
      <c r="A102" s="46" t="s">
        <v>117</v>
      </c>
      <c r="B102" s="28"/>
      <c r="C102" s="29"/>
      <c r="D102" s="30">
        <f>D8+D10+D12+D14+D16+D18+D20+D22+D24+D26+D28+D30+D32+D34+D36+D38+D40+D42+D44+D46+D48+D50+D52+D54+D56+D59+D61+D63+D65+D67+D69+D71+D73+D75+D77+D79+D81+D83+D85+D87+D89+D91+D93+D95+D101</f>
        <v>125138.49</v>
      </c>
      <c r="E102" s="29"/>
      <c r="F102" s="31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 Crnković</cp:lastModifiedBy>
  <dcterms:created xsi:type="dcterms:W3CDTF">2024-03-05T11:42:46Z</dcterms:created>
  <dcterms:modified xsi:type="dcterms:W3CDTF">2024-03-11T13:28:59Z</dcterms:modified>
</cp:coreProperties>
</file>