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andra\Desktop\"/>
    </mc:Choice>
  </mc:AlternateContent>
  <bookViews>
    <workbookView xWindow="0" yWindow="0" windowWidth="28800" windowHeight="11610"/>
  </bookViews>
  <sheets>
    <sheet name="List2" sheetId="2" r:id="rId1"/>
    <sheet name="List1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2" l="1"/>
  <c r="F8" i="2"/>
  <c r="F59" i="2"/>
  <c r="F60" i="2"/>
  <c r="F9" i="2"/>
  <c r="G9" i="2" s="1"/>
  <c r="F10" i="2"/>
  <c r="G10" i="2" s="1"/>
  <c r="F11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G139" i="2"/>
  <c r="G140" i="2"/>
  <c r="G141" i="2"/>
  <c r="G142" i="2"/>
  <c r="G143" i="2"/>
  <c r="G144" i="2"/>
  <c r="G145" i="2"/>
  <c r="G146" i="2"/>
  <c r="G147" i="2"/>
  <c r="G148" i="2"/>
  <c r="G149" i="2"/>
  <c r="G150" i="2"/>
  <c r="G151" i="2"/>
  <c r="G152" i="2"/>
  <c r="G153" i="2"/>
  <c r="G154" i="2"/>
  <c r="G155" i="2"/>
  <c r="G156" i="2"/>
  <c r="G157" i="2"/>
  <c r="G158" i="2"/>
  <c r="G160" i="2"/>
  <c r="G161" i="2"/>
  <c r="G162" i="2"/>
  <c r="G164" i="2"/>
  <c r="G165" i="2"/>
  <c r="G166" i="2"/>
  <c r="G167" i="2"/>
  <c r="G169" i="2"/>
  <c r="G170" i="2"/>
  <c r="G173" i="2"/>
  <c r="G174" i="2"/>
  <c r="G175" i="2"/>
  <c r="G176" i="2"/>
  <c r="G177" i="2"/>
  <c r="G178" i="2"/>
  <c r="G179" i="2"/>
  <c r="G180" i="2"/>
  <c r="G181" i="2"/>
  <c r="G183" i="2"/>
  <c r="G184" i="2"/>
  <c r="G185" i="2"/>
  <c r="G186" i="2"/>
  <c r="G187" i="2"/>
  <c r="G188" i="2"/>
  <c r="G189" i="2"/>
  <c r="G191" i="2"/>
  <c r="G192" i="2"/>
  <c r="G193" i="2"/>
  <c r="G194" i="2"/>
  <c r="G195" i="2"/>
  <c r="G196" i="2"/>
  <c r="G197" i="2"/>
  <c r="G198" i="2"/>
  <c r="G199" i="2"/>
  <c r="G200" i="2"/>
  <c r="G201" i="2"/>
  <c r="G202" i="2"/>
  <c r="G203" i="2"/>
  <c r="G204" i="2"/>
  <c r="G205" i="2"/>
  <c r="G206" i="2"/>
  <c r="G207" i="2"/>
  <c r="G208" i="2"/>
  <c r="G209" i="2"/>
  <c r="G210" i="2"/>
  <c r="G211" i="2"/>
  <c r="G212" i="2"/>
  <c r="G213" i="2"/>
  <c r="G214" i="2"/>
  <c r="G215" i="2"/>
  <c r="G216" i="2"/>
  <c r="G217" i="2"/>
  <c r="G218" i="2"/>
  <c r="G219" i="2"/>
  <c r="G220" i="2"/>
  <c r="G221" i="2"/>
  <c r="G222" i="2"/>
  <c r="G223" i="2"/>
  <c r="G224" i="2"/>
  <c r="G225" i="2"/>
  <c r="G226" i="2"/>
  <c r="G227" i="2"/>
  <c r="G228" i="2"/>
  <c r="G229" i="2"/>
  <c r="G230" i="2"/>
  <c r="G231" i="2"/>
  <c r="G232" i="2"/>
  <c r="G233" i="2"/>
  <c r="G234" i="2"/>
  <c r="G235" i="2"/>
  <c r="G236" i="2"/>
  <c r="G237" i="2"/>
  <c r="G238" i="2"/>
  <c r="G239" i="2"/>
  <c r="G240" i="2"/>
  <c r="G241" i="2"/>
  <c r="G242" i="2"/>
  <c r="G243" i="2"/>
  <c r="G244" i="2"/>
  <c r="G245" i="2"/>
  <c r="G246" i="2"/>
  <c r="G247" i="2"/>
  <c r="G248" i="2"/>
  <c r="G249" i="2"/>
  <c r="G250" i="2"/>
  <c r="G251" i="2"/>
  <c r="G252" i="2"/>
  <c r="G253" i="2"/>
  <c r="G254" i="2"/>
  <c r="G255" i="2"/>
  <c r="G256" i="2"/>
  <c r="G257" i="2"/>
  <c r="G258" i="2"/>
  <c r="G259" i="2"/>
  <c r="G260" i="2"/>
  <c r="G261" i="2"/>
  <c r="G262" i="2"/>
  <c r="G263" i="2"/>
  <c r="G264" i="2"/>
  <c r="G265" i="2"/>
  <c r="G266" i="2"/>
  <c r="G267" i="2"/>
  <c r="G268" i="2"/>
  <c r="G269" i="2"/>
  <c r="G270" i="2"/>
  <c r="G271" i="2"/>
  <c r="G272" i="2"/>
  <c r="G273" i="2"/>
  <c r="G274" i="2"/>
  <c r="G275" i="2"/>
  <c r="G276" i="2"/>
  <c r="G277" i="2"/>
  <c r="G278" i="2"/>
  <c r="G279" i="2"/>
  <c r="G280" i="2"/>
  <c r="G281" i="2"/>
  <c r="G282" i="2"/>
  <c r="G283" i="2"/>
  <c r="G284" i="2"/>
  <c r="G285" i="2"/>
  <c r="G286" i="2"/>
  <c r="G287" i="2"/>
  <c r="G288" i="2"/>
  <c r="G289" i="2"/>
  <c r="G290" i="2"/>
  <c r="G291" i="2"/>
  <c r="G292" i="2"/>
  <c r="G293" i="2"/>
  <c r="G294" i="2"/>
  <c r="G295" i="2"/>
  <c r="G296" i="2"/>
  <c r="G297" i="2"/>
  <c r="G298" i="2"/>
  <c r="G299" i="2"/>
  <c r="G300" i="2"/>
  <c r="G301" i="2"/>
  <c r="G302" i="2"/>
  <c r="G303" i="2"/>
  <c r="G304" i="2"/>
  <c r="G305" i="2"/>
  <c r="G306" i="2"/>
  <c r="G307" i="2"/>
  <c r="G308" i="2"/>
  <c r="G309" i="2"/>
  <c r="G310" i="2"/>
  <c r="G311" i="2"/>
  <c r="G312" i="2"/>
  <c r="G313" i="2"/>
  <c r="G314" i="2"/>
  <c r="G315" i="2"/>
  <c r="G316" i="2"/>
  <c r="H8" i="2"/>
  <c r="F79" i="2"/>
  <c r="H79" i="2"/>
  <c r="H7" i="2"/>
  <c r="G7" i="2" l="1"/>
  <c r="H159" i="2"/>
  <c r="F314" i="2"/>
  <c r="H314" i="2"/>
  <c r="H182" i="2"/>
  <c r="F190" i="2"/>
  <c r="G190" i="2" s="1"/>
  <c r="H190" i="2"/>
  <c r="H171" i="2"/>
  <c r="F172" i="2"/>
  <c r="G172" i="2" s="1"/>
  <c r="H172" i="2"/>
  <c r="H163" i="2"/>
  <c r="F168" i="2"/>
  <c r="G168" i="2" s="1"/>
  <c r="H168" i="2"/>
  <c r="F138" i="2"/>
  <c r="G138" i="2" s="1"/>
  <c r="H138" i="2"/>
  <c r="F121" i="2"/>
  <c r="G121" i="2" s="1"/>
  <c r="H121" i="2"/>
  <c r="H120" i="2" s="1"/>
  <c r="H87" i="2"/>
  <c r="F106" i="2"/>
  <c r="G106" i="2" s="1"/>
  <c r="H106" i="2"/>
  <c r="F88" i="2"/>
  <c r="G88" i="2" s="1"/>
  <c r="H88" i="2"/>
  <c r="F61" i="2"/>
  <c r="H61" i="2"/>
  <c r="H38" i="2"/>
  <c r="H39" i="2"/>
  <c r="F40" i="2"/>
  <c r="F39" i="2" s="1"/>
  <c r="F38" i="2" s="1"/>
  <c r="H40" i="2"/>
  <c r="H10" i="2"/>
  <c r="H11" i="2"/>
  <c r="H9" i="2"/>
  <c r="G5" i="2"/>
  <c r="G6" i="2"/>
  <c r="G4" i="2"/>
  <c r="F171" i="2" l="1"/>
  <c r="G171" i="2" s="1"/>
  <c r="F182" i="2"/>
  <c r="G182" i="2" s="1"/>
  <c r="F163" i="2"/>
  <c r="F120" i="2"/>
  <c r="G120" i="2" s="1"/>
  <c r="F87" i="2"/>
  <c r="G87" i="2" s="1"/>
  <c r="H60" i="2"/>
  <c r="H59" i="2" s="1"/>
  <c r="D11" i="2"/>
  <c r="E11" i="2"/>
  <c r="C11" i="2"/>
  <c r="G163" i="2" l="1"/>
  <c r="F159" i="2"/>
  <c r="G159" i="2" s="1"/>
  <c r="G60" i="2" l="1"/>
  <c r="G59" i="2"/>
  <c r="G8" i="2"/>
</calcChain>
</file>

<file path=xl/sharedStrings.xml><?xml version="1.0" encoding="utf-8"?>
<sst xmlns="http://schemas.openxmlformats.org/spreadsheetml/2006/main" count="515" uniqueCount="136">
  <si>
    <t>A679071</t>
  </si>
  <si>
    <t>Vlastiti prihodi</t>
  </si>
  <si>
    <t>Rashodi za nabavu nefinancijske imovine</t>
  </si>
  <si>
    <t>Rashodi za nabavu proizvedene dugotrajne imovine</t>
  </si>
  <si>
    <t>Ostali prihodi za posebne namjene</t>
  </si>
  <si>
    <t>Rashodi poslovanja</t>
  </si>
  <si>
    <t>Rashodi za zaposlene</t>
  </si>
  <si>
    <t>Materijalni rashodi</t>
  </si>
  <si>
    <t>Financijski rashodi</t>
  </si>
  <si>
    <t>Rashodi za dodatna ulaganja na nefinancijskoj imovini</t>
  </si>
  <si>
    <t>Pomoći EU</t>
  </si>
  <si>
    <t>Subvencije</t>
  </si>
  <si>
    <t>Pomoći dane u inozemstvo i unutar općeg proračuna</t>
  </si>
  <si>
    <t>Rashodi za nabavu neproizvedene dugotrajne imovine</t>
  </si>
  <si>
    <t>Ostale pomoći</t>
  </si>
  <si>
    <t>Naknade građanima i kućanstvima na temelju osiguranja i druge naknade</t>
  </si>
  <si>
    <t>Rashodi za donacije, kazne, naknade šteta i kapitalne pomoći</t>
  </si>
  <si>
    <t>Donacije</t>
  </si>
  <si>
    <t>A621003</t>
  </si>
  <si>
    <t>REDOVNA DJELATNOST SVEUČILIŠTA U OSIJEKU</t>
  </si>
  <si>
    <t>A679090</t>
  </si>
  <si>
    <t>REDOVNA DJELATNOST SVEUČILIŠTA U OSIJEKU (IZ EVIDENCIJSKIH PRIHODA)</t>
  </si>
  <si>
    <t>Razdjel (O1) - atribut podprograma (P3)</t>
  </si>
  <si>
    <t/>
  </si>
  <si>
    <t>Ukupni rezultat</t>
  </si>
  <si>
    <t>080</t>
  </si>
  <si>
    <t>MINISTARSTVO ZNANOSTI I OBRAZOVANJA</t>
  </si>
  <si>
    <t>nikolina kontrola</t>
  </si>
  <si>
    <t>08006</t>
  </si>
  <si>
    <t>Sveučilišta i veleučilišta u Republici Hrvatskoj</t>
  </si>
  <si>
    <t>3705</t>
  </si>
  <si>
    <t>VISOKO OBRAZOVANJE</t>
  </si>
  <si>
    <t>0942</t>
  </si>
  <si>
    <t>Drugi stupanj visoke naobrazbe</t>
  </si>
  <si>
    <t>11</t>
  </si>
  <si>
    <t>Opći prihodi i primici</t>
  </si>
  <si>
    <t>31</t>
  </si>
  <si>
    <t>311</t>
  </si>
  <si>
    <t>Plaće (Bruto)</t>
  </si>
  <si>
    <t>312</t>
  </si>
  <si>
    <t>Ostali rashodi za zaposlene</t>
  </si>
  <si>
    <t>313</t>
  </si>
  <si>
    <t>Doprinosi na plaće</t>
  </si>
  <si>
    <t>32</t>
  </si>
  <si>
    <t>321</t>
  </si>
  <si>
    <t>Naknade troškova zaposlenima</t>
  </si>
  <si>
    <t>323</t>
  </si>
  <si>
    <t>Rashodi za usluge</t>
  </si>
  <si>
    <t>Ostali nespomenuti rashodi poslovanja</t>
  </si>
  <si>
    <t>Tekuće donacije u novcu</t>
  </si>
  <si>
    <t>A679110</t>
  </si>
  <si>
    <t>POTPORA UMJETNIČKIM STUDIJIMA</t>
  </si>
  <si>
    <t>Intelektualne i osobne usluge</t>
  </si>
  <si>
    <t>A621038</t>
  </si>
  <si>
    <t>PROGRAMI VJEŽBAONICA VISOKIH UČILIŠTA</t>
  </si>
  <si>
    <t>A621181</t>
  </si>
  <si>
    <t>PRAVOMOĆNE SUDSKE PRESUDE</t>
  </si>
  <si>
    <t>329</t>
  </si>
  <si>
    <t>A622122</t>
  </si>
  <si>
    <t>PROGRAMSKO FINANCIRANJE JAVNIH VISOKIH UČILIŠTA</t>
  </si>
  <si>
    <t>322</t>
  </si>
  <si>
    <t>Rashodi za materijal i energiju</t>
  </si>
  <si>
    <t>324</t>
  </si>
  <si>
    <t>Naknade troškova osobama izvan radnog odnosa</t>
  </si>
  <si>
    <t>34</t>
  </si>
  <si>
    <t>343</t>
  </si>
  <si>
    <t>Ostali financijski rashodi</t>
  </si>
  <si>
    <t>Ostali rashodi</t>
  </si>
  <si>
    <t>Rashodi za nabavu nefinacijske imovine</t>
  </si>
  <si>
    <t>Postrojenja i oprema</t>
  </si>
  <si>
    <t>Knjige, umjetnička djela i ostale izložbene vrijednosti</t>
  </si>
  <si>
    <t>Rashodi za nabavu plemenitih metala i ostalih pohranjenih vrijednosti</t>
  </si>
  <si>
    <t>37</t>
  </si>
  <si>
    <t>372</t>
  </si>
  <si>
    <t>Ostale naknade građanima i kućanstvima iz proračuna</t>
  </si>
  <si>
    <t>38</t>
  </si>
  <si>
    <t>381</t>
  </si>
  <si>
    <t>Tekuće donacije</t>
  </si>
  <si>
    <t>42</t>
  </si>
  <si>
    <t>422</t>
  </si>
  <si>
    <t>424</t>
  </si>
  <si>
    <t>45</t>
  </si>
  <si>
    <t>451</t>
  </si>
  <si>
    <t>Dodatna ulaganja na građevinskim objektima</t>
  </si>
  <si>
    <t>Izdaci za otplatu glavnice primljenih kredita i zajmova</t>
  </si>
  <si>
    <t>43</t>
  </si>
  <si>
    <t>Nematerijalna imovina</t>
  </si>
  <si>
    <t>Nematerijalna proizvedena imovina</t>
  </si>
  <si>
    <t>52</t>
  </si>
  <si>
    <t>61</t>
  </si>
  <si>
    <t>71</t>
  </si>
  <si>
    <t>Prihodi od nefin. imovine i nadoknade št</t>
  </si>
  <si>
    <t>EU PROJEKTI NSVEUČILIŠTA U OSIJEKU (IZ EVIDENCIJSKIH PRIHODA)</t>
  </si>
  <si>
    <t>51</t>
  </si>
  <si>
    <t xml:space="preserve">Ostali rashodi za zaposlene </t>
  </si>
  <si>
    <t>Rashodi za nabavu proizvedene dug. imovine</t>
  </si>
  <si>
    <t>36</t>
  </si>
  <si>
    <t>Prihodi za posebne namjene</t>
  </si>
  <si>
    <t>Europski fond za regionalni razvoj (EFRR</t>
  </si>
  <si>
    <t>K679084</t>
  </si>
  <si>
    <t>OP KONKURENTNOST I KOHEZIJA 2014.-2020., PRIORITET 1, 9 i 10</t>
  </si>
  <si>
    <t>12</t>
  </si>
  <si>
    <t>Sredstva učešća za pomoći</t>
  </si>
  <si>
    <t>35</t>
  </si>
  <si>
    <t>563</t>
  </si>
  <si>
    <t>K679128</t>
  </si>
  <si>
    <t>Stvaranje okvira za privlačenje studenata i istraživača na STEM i ICT područjima -NPOO (C3.2.R2)</t>
  </si>
  <si>
    <t>Mehanizam za oporavak i otpornost</t>
  </si>
  <si>
    <t>A679071.101</t>
  </si>
  <si>
    <t>HORIZON-MISS-2022-OCEAN-01-101112736 Restore4Life</t>
  </si>
  <si>
    <t>A679071.065</t>
  </si>
  <si>
    <t>Prilagodba mjera populacije komaraca klimatskim promjenama</t>
  </si>
  <si>
    <t>A621183</t>
  </si>
  <si>
    <t>STIPENDIJE I ŠKOLARINE ZA DOKTORSKI STUDIJ</t>
  </si>
  <si>
    <t>3</t>
  </si>
  <si>
    <t>A679071.018</t>
  </si>
  <si>
    <t>ERAMCA-Procjena ekološkog rizika
 i ublažavanje imovine kulturne baštine u Srednjoj Aziji</t>
  </si>
  <si>
    <t>A679071.073</t>
  </si>
  <si>
    <t>'Partnership for Virtual Laboratories in Civil Engineering - PARFORCE (pr. broj: 2020-1-DE01-KA226-HE-005783)</t>
  </si>
  <si>
    <t xml:space="preserve"> A679071.085</t>
  </si>
  <si>
    <t>EYES HEARTS HANDS Urban Revolution</t>
  </si>
  <si>
    <t>A679071.005</t>
  </si>
  <si>
    <t>ERASMUS+ projekt individualne mobilnosti,
nastavnog i nenastavnog osoblja kroz boravak na inozemnim ustanovama</t>
  </si>
  <si>
    <t xml:space="preserve"> A679071.087</t>
  </si>
  <si>
    <t>Intelligent Methods for Structures
Elements and Materials</t>
  </si>
  <si>
    <t>K679084.005</t>
  </si>
  <si>
    <t>Razvoj i primjena naprednih građevinskih
materijala za izgradnju zdravih zgrada: zaštita od neionizirajućeg zračenja</t>
  </si>
  <si>
    <t>A679071.086</t>
  </si>
  <si>
    <t>Documenting chardak house for preserving
 endangered wooden structure along Drava and Danube rivers in Croatia EWAP2010LG</t>
  </si>
  <si>
    <t>4</t>
  </si>
  <si>
    <t>KONSOLIDIRANO- IZMJENE I DOPUNE FINANCIJSKOG PLANA 2025.- SVEUČILIŠTE JOSIPA JURJA STROSSMAYERA U OSIJEKU</t>
  </si>
  <si>
    <t>Povećanje/ Smanjenje</t>
  </si>
  <si>
    <t>Plan 2025.</t>
  </si>
  <si>
    <t>Novi plan 2025.</t>
  </si>
  <si>
    <t>LIMIT MZOM (NN 134/2025.)</t>
  </si>
  <si>
    <t>Gradska i sveučilišna knjižnica u Osijeku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</si>
</sst>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10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 tint="-0.14999847407452621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4" borderId="1" xfId="0" applyFont="1" applyFill="1" applyBorder="1" applyAlignment="1">
      <alignment wrapText="1"/>
    </xf>
    <xf numFmtId="0" fontId="3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0" fillId="0" borderId="1" xfId="0" applyBorder="1"/>
    <xf numFmtId="3" fontId="3" fillId="2" borderId="1" xfId="0" applyNumberFormat="1" applyFont="1" applyFill="1" applyBorder="1" applyAlignment="1">
      <alignment horizontal="center" wrapText="1"/>
    </xf>
    <xf numFmtId="0" fontId="1" fillId="5" borderId="1" xfId="0" applyFont="1" applyFill="1" applyBorder="1" applyAlignment="1">
      <alignment horizontal="center" wrapText="1"/>
    </xf>
    <xf numFmtId="3" fontId="0" fillId="0" borderId="1" xfId="0" applyNumberFormat="1" applyBorder="1"/>
    <xf numFmtId="0" fontId="6" fillId="0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wrapText="1"/>
    </xf>
    <xf numFmtId="0" fontId="8" fillId="0" borderId="1" xfId="0" applyFont="1" applyFill="1" applyBorder="1" applyAlignment="1">
      <alignment horizontal="center"/>
    </xf>
    <xf numFmtId="0" fontId="9" fillId="0" borderId="1" xfId="0" applyFont="1" applyFill="1" applyBorder="1" applyAlignment="1">
      <alignment wrapText="1"/>
    </xf>
    <xf numFmtId="0" fontId="9" fillId="3" borderId="1" xfId="0" applyFont="1" applyFill="1" applyBorder="1" applyAlignment="1">
      <alignment horizontal="center"/>
    </xf>
    <xf numFmtId="0" fontId="9" fillId="3" borderId="1" xfId="0" applyFont="1" applyFill="1" applyBorder="1" applyAlignment="1">
      <alignment wrapText="1"/>
    </xf>
    <xf numFmtId="0" fontId="10" fillId="0" borderId="1" xfId="0" applyFont="1" applyBorder="1" applyAlignment="1">
      <alignment horizontal="center"/>
    </xf>
    <xf numFmtId="0" fontId="11" fillId="0" borderId="1" xfId="0" applyFont="1" applyBorder="1" applyAlignment="1">
      <alignment wrapText="1"/>
    </xf>
    <xf numFmtId="0" fontId="12" fillId="0" borderId="1" xfId="0" applyFont="1" applyBorder="1"/>
    <xf numFmtId="0" fontId="12" fillId="0" borderId="0" xfId="0" applyFont="1"/>
    <xf numFmtId="0" fontId="13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wrapText="1"/>
    </xf>
    <xf numFmtId="3" fontId="0" fillId="6" borderId="1" xfId="0" applyNumberFormat="1" applyFill="1" applyBorder="1"/>
    <xf numFmtId="0" fontId="0" fillId="6" borderId="1" xfId="0" applyFill="1" applyBorder="1"/>
    <xf numFmtId="0" fontId="5" fillId="6" borderId="1" xfId="0" applyFont="1" applyFill="1" applyBorder="1" applyAlignment="1">
      <alignment horizontal="center"/>
    </xf>
    <xf numFmtId="0" fontId="5" fillId="6" borderId="1" xfId="0" applyFont="1" applyFill="1" applyBorder="1" applyAlignment="1">
      <alignment wrapText="1"/>
    </xf>
    <xf numFmtId="3" fontId="0" fillId="0" borderId="0" xfId="0" applyNumberFormat="1" applyFill="1" applyBorder="1"/>
    <xf numFmtId="3" fontId="0" fillId="0" borderId="0" xfId="0" applyNumberFormat="1"/>
    <xf numFmtId="3" fontId="0" fillId="0" borderId="12" xfId="0" applyNumberFormat="1" applyFill="1" applyBorder="1"/>
    <xf numFmtId="0" fontId="1" fillId="5" borderId="2" xfId="0" applyFont="1" applyFill="1" applyBorder="1" applyAlignment="1">
      <alignment horizontal="center" wrapText="1"/>
    </xf>
    <xf numFmtId="0" fontId="1" fillId="5" borderId="3" xfId="0" applyFont="1" applyFill="1" applyBorder="1" applyAlignment="1">
      <alignment horizont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5" borderId="8" xfId="0" applyFill="1" applyBorder="1" applyAlignment="1">
      <alignment horizontal="center" vertical="center"/>
    </xf>
    <xf numFmtId="0" fontId="0" fillId="5" borderId="9" xfId="0" applyFill="1" applyBorder="1" applyAlignment="1">
      <alignment horizontal="center" vertical="center"/>
    </xf>
    <xf numFmtId="0" fontId="0" fillId="5" borderId="10" xfId="0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0" fillId="5" borderId="5" xfId="0" applyFill="1" applyBorder="1" applyAlignment="1">
      <alignment horizontal="center" vertical="center"/>
    </xf>
    <xf numFmtId="0" fontId="0" fillId="5" borderId="11" xfId="0" applyFill="1" applyBorder="1" applyAlignment="1">
      <alignment horizontal="center" vertical="center"/>
    </xf>
    <xf numFmtId="3" fontId="0" fillId="0" borderId="0" xfId="0" applyNumberFormat="1" applyFill="1"/>
    <xf numFmtId="0" fontId="0" fillId="0" borderId="0" xfId="0" applyFill="1"/>
    <xf numFmtId="3" fontId="0" fillId="0" borderId="1" xfId="0" applyNumberFormat="1" applyFill="1" applyBorder="1"/>
    <xf numFmtId="0" fontId="0" fillId="0" borderId="1" xfId="0" applyFill="1" applyBorder="1"/>
    <xf numFmtId="0" fontId="9" fillId="0" borderId="1" xfId="0" applyFont="1" applyFill="1" applyBorder="1" applyAlignment="1">
      <alignment horizontal="center"/>
    </xf>
    <xf numFmtId="0" fontId="5" fillId="7" borderId="1" xfId="0" applyFont="1" applyFill="1" applyBorder="1" applyAlignment="1">
      <alignment horizontal="center"/>
    </xf>
    <xf numFmtId="0" fontId="5" fillId="7" borderId="1" xfId="0" applyFont="1" applyFill="1" applyBorder="1" applyAlignment="1">
      <alignment wrapText="1"/>
    </xf>
    <xf numFmtId="3" fontId="0" fillId="7" borderId="1" xfId="0" applyNumberFormat="1" applyFill="1" applyBorder="1"/>
    <xf numFmtId="0" fontId="0" fillId="7" borderId="0" xfId="0" applyFill="1"/>
    <xf numFmtId="0" fontId="9" fillId="7" borderId="1" xfId="0" applyFont="1" applyFill="1" applyBorder="1" applyAlignment="1">
      <alignment horizontal="center"/>
    </xf>
    <xf numFmtId="0" fontId="9" fillId="7" borderId="1" xfId="0" applyFont="1" applyFill="1" applyBorder="1" applyAlignment="1">
      <alignment wrapText="1"/>
    </xf>
    <xf numFmtId="0" fontId="4" fillId="7" borderId="1" xfId="0" applyFont="1" applyFill="1" applyBorder="1" applyAlignment="1">
      <alignment horizontal="center"/>
    </xf>
    <xf numFmtId="0" fontId="2" fillId="7" borderId="1" xfId="0" applyFont="1" applyFill="1" applyBorder="1" applyAlignment="1">
      <alignment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6"/>
  <sheetViews>
    <sheetView tabSelected="1" topLeftCell="A300" workbookViewId="0">
      <selection activeCell="A314" sqref="A314:H316"/>
    </sheetView>
  </sheetViews>
  <sheetFormatPr defaultRowHeight="24.75" customHeight="1" x14ac:dyDescent="0.25"/>
  <cols>
    <col min="1" max="1" width="16.5703125" customWidth="1"/>
    <col min="2" max="2" width="24.42578125" customWidth="1"/>
    <col min="3" max="3" width="10.140625" hidden="1" customWidth="1"/>
    <col min="4" max="4" width="0" hidden="1" customWidth="1"/>
    <col min="5" max="5" width="10.85546875" hidden="1" customWidth="1"/>
    <col min="6" max="6" width="13.5703125" customWidth="1"/>
    <col min="7" max="7" width="14.7109375" customWidth="1"/>
    <col min="8" max="8" width="12.5703125" customWidth="1"/>
  </cols>
  <sheetData>
    <row r="1" spans="1:13" ht="50.25" customHeight="1" x14ac:dyDescent="0.25">
      <c r="A1" s="36" t="s">
        <v>130</v>
      </c>
      <c r="B1" s="37"/>
      <c r="C1" s="40" t="s">
        <v>134</v>
      </c>
      <c r="D1" s="41"/>
      <c r="E1" s="42"/>
    </row>
    <row r="2" spans="1:13" ht="24.75" customHeight="1" x14ac:dyDescent="0.25">
      <c r="A2" s="13"/>
      <c r="B2" s="13"/>
      <c r="C2" s="43"/>
      <c r="D2" s="44"/>
      <c r="E2" s="45"/>
      <c r="F2" s="38" t="s">
        <v>135</v>
      </c>
      <c r="G2" s="38"/>
      <c r="H2" s="39"/>
    </row>
    <row r="3" spans="1:13" ht="24.75" customHeight="1" x14ac:dyDescent="0.25">
      <c r="A3" s="1" t="s">
        <v>22</v>
      </c>
      <c r="B3" s="2" t="s">
        <v>23</v>
      </c>
      <c r="C3" s="12" t="s">
        <v>132</v>
      </c>
      <c r="D3" s="12" t="s">
        <v>131</v>
      </c>
      <c r="E3" s="12" t="s">
        <v>133</v>
      </c>
      <c r="F3" s="12" t="s">
        <v>132</v>
      </c>
      <c r="G3" s="12" t="s">
        <v>131</v>
      </c>
      <c r="H3" s="12" t="s">
        <v>133</v>
      </c>
    </row>
    <row r="4" spans="1:13" ht="24.75" customHeight="1" x14ac:dyDescent="0.25">
      <c r="A4" s="1" t="s">
        <v>24</v>
      </c>
      <c r="B4" s="2" t="s">
        <v>23</v>
      </c>
      <c r="C4" s="11"/>
      <c r="D4" s="11"/>
      <c r="E4" s="11"/>
      <c r="G4">
        <f>H4-F4</f>
        <v>0</v>
      </c>
    </row>
    <row r="5" spans="1:13" ht="24.75" customHeight="1" x14ac:dyDescent="0.25">
      <c r="A5" s="3" t="s">
        <v>25</v>
      </c>
      <c r="B5" s="2" t="s">
        <v>26</v>
      </c>
      <c r="C5" s="11"/>
      <c r="D5" s="11"/>
      <c r="E5" s="11"/>
      <c r="G5">
        <f t="shared" ref="G5:G6" si="0">H5-F5</f>
        <v>0</v>
      </c>
    </row>
    <row r="6" spans="1:13" ht="24.75" customHeight="1" x14ac:dyDescent="0.25">
      <c r="A6" s="3"/>
      <c r="B6" s="2" t="s">
        <v>27</v>
      </c>
      <c r="C6" s="11"/>
      <c r="D6" s="11"/>
      <c r="E6" s="11"/>
      <c r="G6">
        <f t="shared" si="0"/>
        <v>0</v>
      </c>
    </row>
    <row r="7" spans="1:13" ht="24.75" customHeight="1" x14ac:dyDescent="0.25">
      <c r="A7" s="3" t="s">
        <v>28</v>
      </c>
      <c r="B7" s="2" t="s">
        <v>29</v>
      </c>
      <c r="C7" s="11"/>
      <c r="D7" s="11"/>
      <c r="E7" s="11"/>
      <c r="F7" s="34">
        <f>F8</f>
        <v>1693022</v>
      </c>
      <c r="G7">
        <f>H7-F7</f>
        <v>1059457</v>
      </c>
      <c r="H7">
        <f>H8</f>
        <v>2752479</v>
      </c>
    </row>
    <row r="8" spans="1:13" ht="24.75" customHeight="1" x14ac:dyDescent="0.25">
      <c r="A8" s="3" t="s">
        <v>30</v>
      </c>
      <c r="B8" s="2" t="s">
        <v>31</v>
      </c>
      <c r="C8" s="11"/>
      <c r="D8" s="11"/>
      <c r="E8" s="11"/>
      <c r="F8" s="34">
        <f>F9+F38+F59+F159</f>
        <v>1693022</v>
      </c>
      <c r="G8">
        <f t="shared" ref="G8:G71" si="1">H8-F8</f>
        <v>1059457</v>
      </c>
      <c r="H8">
        <f>H9+H38+H59+H159</f>
        <v>2752479</v>
      </c>
      <c r="J8" s="34"/>
    </row>
    <row r="9" spans="1:13" ht="24.75" customHeight="1" x14ac:dyDescent="0.25">
      <c r="A9" s="27" t="s">
        <v>18</v>
      </c>
      <c r="B9" s="28" t="s">
        <v>19</v>
      </c>
      <c r="C9" s="29">
        <v>72290130</v>
      </c>
      <c r="D9" s="29">
        <v>4133162</v>
      </c>
      <c r="E9" s="29">
        <v>76423292</v>
      </c>
      <c r="F9" s="46">
        <f>F10</f>
        <v>937408</v>
      </c>
      <c r="G9" s="47">
        <f t="shared" si="1"/>
        <v>66522</v>
      </c>
      <c r="H9" s="47">
        <f>H12+H16</f>
        <v>1003930</v>
      </c>
    </row>
    <row r="10" spans="1:13" ht="24.75" customHeight="1" x14ac:dyDescent="0.25">
      <c r="A10" s="3" t="s">
        <v>32</v>
      </c>
      <c r="B10" s="2" t="s">
        <v>33</v>
      </c>
      <c r="C10" s="11"/>
      <c r="D10" s="11"/>
      <c r="E10" s="11"/>
      <c r="F10" s="46">
        <f>F11</f>
        <v>937408</v>
      </c>
      <c r="G10" s="47">
        <f t="shared" si="1"/>
        <v>47603</v>
      </c>
      <c r="H10" s="47">
        <f>H11</f>
        <v>985011</v>
      </c>
    </row>
    <row r="11" spans="1:13" ht="24.75" customHeight="1" x14ac:dyDescent="0.25">
      <c r="A11" s="4" t="s">
        <v>34</v>
      </c>
      <c r="B11" s="2" t="s">
        <v>35</v>
      </c>
      <c r="C11" s="14">
        <f>C12+C16+C20</f>
        <v>72290130</v>
      </c>
      <c r="D11" s="14">
        <f t="shared" ref="D11:E11" si="2">D12+D16+D20</f>
        <v>4133162</v>
      </c>
      <c r="E11" s="14">
        <f t="shared" si="2"/>
        <v>76423292</v>
      </c>
      <c r="F11" s="46">
        <f>F12+F16</f>
        <v>937408</v>
      </c>
      <c r="G11" s="47">
        <f t="shared" si="1"/>
        <v>47603</v>
      </c>
      <c r="H11" s="47">
        <f>H12</f>
        <v>985011</v>
      </c>
    </row>
    <row r="12" spans="1:13" ht="24.75" customHeight="1" x14ac:dyDescent="0.25">
      <c r="A12" s="5" t="s">
        <v>36</v>
      </c>
      <c r="B12" s="2" t="s">
        <v>6</v>
      </c>
      <c r="C12" s="14">
        <v>71074581</v>
      </c>
      <c r="D12" s="14">
        <v>4119000</v>
      </c>
      <c r="E12" s="14">
        <v>75193581</v>
      </c>
      <c r="F12" s="35">
        <v>919023</v>
      </c>
      <c r="G12" s="47">
        <f t="shared" si="1"/>
        <v>65988</v>
      </c>
      <c r="H12" s="33">
        <v>985011</v>
      </c>
      <c r="M12" s="34"/>
    </row>
    <row r="13" spans="1:13" ht="24.75" customHeight="1" x14ac:dyDescent="0.25">
      <c r="A13" s="3" t="s">
        <v>37</v>
      </c>
      <c r="B13" s="2" t="s">
        <v>38</v>
      </c>
      <c r="C13" s="11"/>
      <c r="D13" s="11"/>
      <c r="E13" s="11"/>
      <c r="F13" s="47"/>
      <c r="G13" s="47">
        <f t="shared" si="1"/>
        <v>0</v>
      </c>
      <c r="H13" s="47"/>
    </row>
    <row r="14" spans="1:13" ht="24.75" customHeight="1" x14ac:dyDescent="0.25">
      <c r="A14" s="3" t="s">
        <v>39</v>
      </c>
      <c r="B14" s="2" t="s">
        <v>40</v>
      </c>
      <c r="C14" s="11"/>
      <c r="D14" s="11"/>
      <c r="E14" s="11"/>
      <c r="F14" s="47"/>
      <c r="G14" s="47">
        <f t="shared" si="1"/>
        <v>0</v>
      </c>
      <c r="H14" s="47"/>
    </row>
    <row r="15" spans="1:13" ht="24.75" customHeight="1" x14ac:dyDescent="0.25">
      <c r="A15" s="3" t="s">
        <v>41</v>
      </c>
      <c r="B15" s="2" t="s">
        <v>42</v>
      </c>
      <c r="C15" s="11"/>
      <c r="D15" s="11"/>
      <c r="E15" s="11"/>
      <c r="F15" s="47"/>
      <c r="G15" s="47">
        <f t="shared" si="1"/>
        <v>0</v>
      </c>
      <c r="H15" s="47"/>
    </row>
    <row r="16" spans="1:13" ht="24.75" customHeight="1" x14ac:dyDescent="0.25">
      <c r="A16" s="5" t="s">
        <v>43</v>
      </c>
      <c r="B16" s="2" t="s">
        <v>7</v>
      </c>
      <c r="C16" s="14">
        <v>1140537</v>
      </c>
      <c r="D16" s="14">
        <v>14162</v>
      </c>
      <c r="E16" s="14">
        <v>1154699</v>
      </c>
      <c r="F16" s="35">
        <v>18385</v>
      </c>
      <c r="G16" s="47">
        <f t="shared" si="1"/>
        <v>534</v>
      </c>
      <c r="H16" s="33">
        <v>18919</v>
      </c>
    </row>
    <row r="17" spans="1:8" ht="24.75" customHeight="1" x14ac:dyDescent="0.25">
      <c r="A17" s="3" t="s">
        <v>44</v>
      </c>
      <c r="B17" s="2" t="s">
        <v>45</v>
      </c>
      <c r="C17" s="11"/>
      <c r="D17" s="11"/>
      <c r="E17" s="11"/>
      <c r="F17" s="47"/>
      <c r="G17" s="47">
        <f t="shared" si="1"/>
        <v>0</v>
      </c>
      <c r="H17" s="47"/>
    </row>
    <row r="18" spans="1:8" ht="24.75" customHeight="1" x14ac:dyDescent="0.25">
      <c r="A18" s="3" t="s">
        <v>46</v>
      </c>
      <c r="B18" s="2" t="s">
        <v>47</v>
      </c>
      <c r="C18" s="11"/>
      <c r="D18" s="11"/>
      <c r="E18" s="11"/>
      <c r="F18" s="47"/>
      <c r="G18" s="47">
        <f t="shared" si="1"/>
        <v>0</v>
      </c>
      <c r="H18" s="47"/>
    </row>
    <row r="19" spans="1:8" ht="24.75" customHeight="1" x14ac:dyDescent="0.25">
      <c r="A19" s="3">
        <v>329</v>
      </c>
      <c r="B19" s="2" t="s">
        <v>48</v>
      </c>
      <c r="C19" s="11"/>
      <c r="D19" s="11"/>
      <c r="E19" s="11"/>
      <c r="F19" s="47"/>
      <c r="G19" s="47">
        <f t="shared" si="1"/>
        <v>0</v>
      </c>
      <c r="H19" s="47"/>
    </row>
    <row r="20" spans="1:8" ht="24.75" customHeight="1" x14ac:dyDescent="0.25">
      <c r="A20" s="5">
        <v>38</v>
      </c>
      <c r="B20" s="2" t="s">
        <v>49</v>
      </c>
      <c r="C20" s="14">
        <v>75012</v>
      </c>
      <c r="D20" s="11"/>
      <c r="E20" s="14">
        <v>75012</v>
      </c>
      <c r="F20" s="47"/>
      <c r="G20" s="47">
        <f t="shared" si="1"/>
        <v>0</v>
      </c>
      <c r="H20" s="47"/>
    </row>
    <row r="21" spans="1:8" ht="24.75" customHeight="1" x14ac:dyDescent="0.25">
      <c r="A21" s="27" t="s">
        <v>50</v>
      </c>
      <c r="B21" s="28" t="s">
        <v>51</v>
      </c>
      <c r="C21" s="30"/>
      <c r="D21" s="30"/>
      <c r="E21" s="30"/>
      <c r="F21" s="47"/>
      <c r="G21" s="47">
        <f t="shared" si="1"/>
        <v>0</v>
      </c>
      <c r="H21" s="47"/>
    </row>
    <row r="22" spans="1:8" ht="24.75" customHeight="1" x14ac:dyDescent="0.25">
      <c r="A22" s="4">
        <v>11</v>
      </c>
      <c r="B22" s="2" t="s">
        <v>35</v>
      </c>
      <c r="C22" s="11"/>
      <c r="D22" s="11"/>
      <c r="E22" s="11"/>
      <c r="F22" s="47"/>
      <c r="G22" s="47">
        <f t="shared" si="1"/>
        <v>0</v>
      </c>
      <c r="H22" s="47"/>
    </row>
    <row r="23" spans="1:8" ht="24.75" customHeight="1" x14ac:dyDescent="0.25">
      <c r="A23" s="5">
        <v>32</v>
      </c>
      <c r="B23" s="6" t="s">
        <v>52</v>
      </c>
      <c r="C23" s="11"/>
      <c r="D23" s="11"/>
      <c r="E23" s="11"/>
      <c r="F23" s="47"/>
      <c r="G23" s="47">
        <f t="shared" si="1"/>
        <v>0</v>
      </c>
      <c r="H23" s="47"/>
    </row>
    <row r="24" spans="1:8" ht="24.75" customHeight="1" x14ac:dyDescent="0.25">
      <c r="A24" s="27" t="s">
        <v>53</v>
      </c>
      <c r="B24" s="28" t="s">
        <v>54</v>
      </c>
      <c r="C24" s="30"/>
      <c r="D24" s="30"/>
      <c r="E24" s="30"/>
      <c r="F24" s="47"/>
      <c r="G24" s="47">
        <f t="shared" si="1"/>
        <v>0</v>
      </c>
      <c r="H24" s="47"/>
    </row>
    <row r="25" spans="1:8" ht="24.75" customHeight="1" x14ac:dyDescent="0.25">
      <c r="A25" s="3" t="s">
        <v>32</v>
      </c>
      <c r="B25" s="2" t="s">
        <v>33</v>
      </c>
      <c r="C25" s="11"/>
      <c r="D25" s="11"/>
      <c r="E25" s="11"/>
      <c r="F25" s="47"/>
      <c r="G25" s="47">
        <f t="shared" si="1"/>
        <v>0</v>
      </c>
      <c r="H25" s="47"/>
    </row>
    <row r="26" spans="1:8" ht="24.75" customHeight="1" x14ac:dyDescent="0.25">
      <c r="A26" s="4" t="s">
        <v>34</v>
      </c>
      <c r="B26" s="2" t="s">
        <v>35</v>
      </c>
      <c r="C26" s="11"/>
      <c r="D26" s="11"/>
      <c r="E26" s="11"/>
      <c r="F26" s="47"/>
      <c r="G26" s="47">
        <f t="shared" si="1"/>
        <v>0</v>
      </c>
      <c r="H26" s="47"/>
    </row>
    <row r="27" spans="1:8" ht="24.75" customHeight="1" x14ac:dyDescent="0.25">
      <c r="A27" s="5" t="s">
        <v>43</v>
      </c>
      <c r="B27" s="2" t="s">
        <v>7</v>
      </c>
      <c r="C27" s="11"/>
      <c r="D27" s="11"/>
      <c r="E27" s="11"/>
      <c r="F27" s="47"/>
      <c r="G27" s="47">
        <f t="shared" si="1"/>
        <v>0</v>
      </c>
      <c r="H27" s="47"/>
    </row>
    <row r="28" spans="1:8" ht="24.75" customHeight="1" x14ac:dyDescent="0.25">
      <c r="A28" s="3" t="s">
        <v>46</v>
      </c>
      <c r="B28" s="2" t="s">
        <v>47</v>
      </c>
      <c r="C28" s="11"/>
      <c r="D28" s="11"/>
      <c r="E28" s="11"/>
      <c r="F28" s="47"/>
      <c r="G28" s="47">
        <f t="shared" si="1"/>
        <v>0</v>
      </c>
      <c r="H28" s="47"/>
    </row>
    <row r="29" spans="1:8" ht="24.75" customHeight="1" x14ac:dyDescent="0.25">
      <c r="A29" s="27" t="s">
        <v>55</v>
      </c>
      <c r="B29" s="28" t="s">
        <v>56</v>
      </c>
      <c r="C29" s="30"/>
      <c r="D29" s="30"/>
      <c r="E29" s="30"/>
      <c r="F29" s="47"/>
      <c r="G29" s="47">
        <f t="shared" si="1"/>
        <v>0</v>
      </c>
      <c r="H29" s="47"/>
    </row>
    <row r="30" spans="1:8" ht="24.75" customHeight="1" x14ac:dyDescent="0.25">
      <c r="A30" s="3" t="s">
        <v>32</v>
      </c>
      <c r="B30" s="2" t="s">
        <v>33</v>
      </c>
      <c r="C30" s="11"/>
      <c r="D30" s="11"/>
      <c r="E30" s="11"/>
      <c r="F30" s="47"/>
      <c r="G30" s="47">
        <f t="shared" si="1"/>
        <v>0</v>
      </c>
      <c r="H30" s="47"/>
    </row>
    <row r="31" spans="1:8" ht="24.75" customHeight="1" x14ac:dyDescent="0.25">
      <c r="A31" s="4" t="s">
        <v>34</v>
      </c>
      <c r="B31" s="2" t="s">
        <v>35</v>
      </c>
      <c r="C31" s="11"/>
      <c r="D31" s="11"/>
      <c r="E31" s="11"/>
      <c r="F31" s="47"/>
      <c r="G31" s="47">
        <f t="shared" si="1"/>
        <v>0</v>
      </c>
      <c r="H31" s="47"/>
    </row>
    <row r="32" spans="1:8" ht="24.75" customHeight="1" x14ac:dyDescent="0.25">
      <c r="A32" s="5" t="s">
        <v>36</v>
      </c>
      <c r="B32" s="2" t="s">
        <v>6</v>
      </c>
      <c r="C32" s="11"/>
      <c r="D32" s="11"/>
      <c r="E32" s="11"/>
      <c r="F32" s="47"/>
      <c r="G32" s="47">
        <f t="shared" si="1"/>
        <v>0</v>
      </c>
      <c r="H32" s="47"/>
    </row>
    <row r="33" spans="1:8" ht="24.75" customHeight="1" x14ac:dyDescent="0.25">
      <c r="A33" s="3" t="s">
        <v>37</v>
      </c>
      <c r="B33" s="2" t="s">
        <v>38</v>
      </c>
      <c r="C33" s="11"/>
      <c r="D33" s="11"/>
      <c r="E33" s="11"/>
      <c r="F33" s="47"/>
      <c r="G33" s="47">
        <f t="shared" si="1"/>
        <v>0</v>
      </c>
      <c r="H33" s="47"/>
    </row>
    <row r="34" spans="1:8" ht="24.75" customHeight="1" x14ac:dyDescent="0.25">
      <c r="A34" s="3" t="s">
        <v>41</v>
      </c>
      <c r="B34" s="2" t="s">
        <v>42</v>
      </c>
      <c r="C34" s="11"/>
      <c r="D34" s="11"/>
      <c r="E34" s="11"/>
      <c r="F34" s="47"/>
      <c r="G34" s="47">
        <f t="shared" si="1"/>
        <v>0</v>
      </c>
      <c r="H34" s="47"/>
    </row>
    <row r="35" spans="1:8" ht="24.75" customHeight="1" x14ac:dyDescent="0.25">
      <c r="A35" s="5" t="s">
        <v>43</v>
      </c>
      <c r="B35" s="2" t="s">
        <v>7</v>
      </c>
      <c r="C35" s="11"/>
      <c r="D35" s="11"/>
      <c r="E35" s="11"/>
      <c r="F35" s="47"/>
      <c r="G35" s="47">
        <f t="shared" si="1"/>
        <v>0</v>
      </c>
      <c r="H35" s="47"/>
    </row>
    <row r="36" spans="1:8" ht="24.75" customHeight="1" x14ac:dyDescent="0.25">
      <c r="A36" s="3" t="s">
        <v>57</v>
      </c>
      <c r="B36" s="2" t="s">
        <v>48</v>
      </c>
      <c r="C36" s="11"/>
      <c r="D36" s="11"/>
      <c r="E36" s="11"/>
      <c r="F36" s="47"/>
      <c r="G36" s="47">
        <f t="shared" si="1"/>
        <v>0</v>
      </c>
      <c r="H36" s="47"/>
    </row>
    <row r="37" spans="1:8" ht="24.75" customHeight="1" x14ac:dyDescent="0.25">
      <c r="A37" s="5">
        <v>34</v>
      </c>
      <c r="B37" s="2" t="s">
        <v>8</v>
      </c>
      <c r="C37" s="11"/>
      <c r="D37" s="11"/>
      <c r="E37" s="11"/>
      <c r="F37" s="47"/>
      <c r="G37" s="47">
        <f t="shared" si="1"/>
        <v>0</v>
      </c>
      <c r="H37" s="47"/>
    </row>
    <row r="38" spans="1:8" ht="24.75" customHeight="1" x14ac:dyDescent="0.25">
      <c r="A38" s="27" t="s">
        <v>58</v>
      </c>
      <c r="B38" s="28" t="s">
        <v>59</v>
      </c>
      <c r="C38" s="30"/>
      <c r="D38" s="30"/>
      <c r="E38" s="30"/>
      <c r="F38" s="47">
        <f t="shared" ref="F38:H39" si="3">F39</f>
        <v>52364</v>
      </c>
      <c r="G38" s="47">
        <f t="shared" si="1"/>
        <v>34849</v>
      </c>
      <c r="H38" s="47">
        <f t="shared" si="3"/>
        <v>87213</v>
      </c>
    </row>
    <row r="39" spans="1:8" ht="24.75" customHeight="1" x14ac:dyDescent="0.25">
      <c r="A39" s="3" t="s">
        <v>32</v>
      </c>
      <c r="B39" s="2" t="s">
        <v>33</v>
      </c>
      <c r="C39" s="11"/>
      <c r="D39" s="11"/>
      <c r="E39" s="11"/>
      <c r="F39" s="47">
        <f t="shared" si="3"/>
        <v>52364</v>
      </c>
      <c r="G39" s="47">
        <f t="shared" si="1"/>
        <v>34849</v>
      </c>
      <c r="H39" s="47">
        <f t="shared" si="3"/>
        <v>87213</v>
      </c>
    </row>
    <row r="40" spans="1:8" ht="24.75" customHeight="1" x14ac:dyDescent="0.25">
      <c r="A40" s="4" t="s">
        <v>34</v>
      </c>
      <c r="B40" s="2" t="s">
        <v>35</v>
      </c>
      <c r="C40" s="11"/>
      <c r="D40" s="11"/>
      <c r="E40" s="11"/>
      <c r="F40" s="47">
        <f>F42+F54</f>
        <v>52364</v>
      </c>
      <c r="G40" s="47">
        <f t="shared" si="1"/>
        <v>34849</v>
      </c>
      <c r="H40" s="47">
        <f>H42+H54</f>
        <v>87213</v>
      </c>
    </row>
    <row r="41" spans="1:8" ht="24.75" customHeight="1" x14ac:dyDescent="0.25">
      <c r="A41" s="5">
        <v>31</v>
      </c>
      <c r="B41" s="2" t="s">
        <v>6</v>
      </c>
      <c r="C41" s="11"/>
      <c r="D41" s="11"/>
      <c r="E41" s="11"/>
      <c r="F41" s="47"/>
      <c r="G41" s="47">
        <f t="shared" si="1"/>
        <v>0</v>
      </c>
      <c r="H41" s="47"/>
    </row>
    <row r="42" spans="1:8" ht="24.75" customHeight="1" x14ac:dyDescent="0.25">
      <c r="A42" s="5" t="s">
        <v>43</v>
      </c>
      <c r="B42" s="2" t="s">
        <v>7</v>
      </c>
      <c r="C42" s="11"/>
      <c r="D42" s="11"/>
      <c r="E42" s="11"/>
      <c r="F42" s="47">
        <v>52364</v>
      </c>
      <c r="G42" s="47">
        <f t="shared" si="1"/>
        <v>20806</v>
      </c>
      <c r="H42" s="47">
        <v>73170</v>
      </c>
    </row>
    <row r="43" spans="1:8" ht="24.75" customHeight="1" x14ac:dyDescent="0.25">
      <c r="A43" s="3" t="s">
        <v>44</v>
      </c>
      <c r="B43" s="2" t="s">
        <v>45</v>
      </c>
      <c r="C43" s="11"/>
      <c r="D43" s="11"/>
      <c r="E43" s="11"/>
      <c r="F43" s="47"/>
      <c r="G43" s="47">
        <f t="shared" si="1"/>
        <v>0</v>
      </c>
      <c r="H43" s="47"/>
    </row>
    <row r="44" spans="1:8" ht="24.75" customHeight="1" x14ac:dyDescent="0.25">
      <c r="A44" s="3" t="s">
        <v>60</v>
      </c>
      <c r="B44" s="2" t="s">
        <v>61</v>
      </c>
      <c r="C44" s="11"/>
      <c r="D44" s="11"/>
      <c r="E44" s="11"/>
      <c r="F44" s="47"/>
      <c r="G44" s="47">
        <f t="shared" si="1"/>
        <v>0</v>
      </c>
      <c r="H44" s="47"/>
    </row>
    <row r="45" spans="1:8" ht="24.75" customHeight="1" x14ac:dyDescent="0.25">
      <c r="A45" s="3" t="s">
        <v>46</v>
      </c>
      <c r="B45" s="2" t="s">
        <v>47</v>
      </c>
      <c r="C45" s="11"/>
      <c r="D45" s="11"/>
      <c r="E45" s="11"/>
      <c r="F45" s="47"/>
      <c r="G45" s="47">
        <f t="shared" si="1"/>
        <v>0</v>
      </c>
      <c r="H45" s="47"/>
    </row>
    <row r="46" spans="1:8" ht="24.75" customHeight="1" x14ac:dyDescent="0.25">
      <c r="A46" s="3" t="s">
        <v>62</v>
      </c>
      <c r="B46" s="2" t="s">
        <v>63</v>
      </c>
      <c r="C46" s="11"/>
      <c r="D46" s="11"/>
      <c r="E46" s="11"/>
      <c r="F46" s="47"/>
      <c r="G46" s="47">
        <f t="shared" si="1"/>
        <v>0</v>
      </c>
      <c r="H46" s="47"/>
    </row>
    <row r="47" spans="1:8" ht="24.75" customHeight="1" x14ac:dyDescent="0.25">
      <c r="A47" s="3" t="s">
        <v>57</v>
      </c>
      <c r="B47" s="2" t="s">
        <v>48</v>
      </c>
      <c r="C47" s="11"/>
      <c r="D47" s="11"/>
      <c r="E47" s="11"/>
      <c r="F47" s="47"/>
      <c r="G47" s="47">
        <f t="shared" si="1"/>
        <v>0</v>
      </c>
      <c r="H47" s="47"/>
    </row>
    <row r="48" spans="1:8" ht="24.75" customHeight="1" x14ac:dyDescent="0.25">
      <c r="A48" s="5" t="s">
        <v>64</v>
      </c>
      <c r="B48" s="2" t="s">
        <v>8</v>
      </c>
      <c r="C48" s="11"/>
      <c r="D48" s="11"/>
      <c r="E48" s="11"/>
      <c r="F48" s="47"/>
      <c r="G48" s="47">
        <f t="shared" si="1"/>
        <v>0</v>
      </c>
      <c r="H48" s="47"/>
    </row>
    <row r="49" spans="1:10" ht="24.75" customHeight="1" x14ac:dyDescent="0.25">
      <c r="A49" s="3" t="s">
        <v>65</v>
      </c>
      <c r="B49" s="2" t="s">
        <v>66</v>
      </c>
      <c r="C49" s="11"/>
      <c r="D49" s="11"/>
      <c r="E49" s="11"/>
      <c r="F49" s="47"/>
      <c r="G49" s="47">
        <f t="shared" si="1"/>
        <v>0</v>
      </c>
      <c r="H49" s="47"/>
    </row>
    <row r="50" spans="1:10" ht="24.75" customHeight="1" x14ac:dyDescent="0.25">
      <c r="A50" s="5">
        <v>37</v>
      </c>
      <c r="B50" s="2" t="s">
        <v>15</v>
      </c>
      <c r="C50" s="11"/>
      <c r="D50" s="11"/>
      <c r="E50" s="11"/>
      <c r="F50" s="47"/>
      <c r="G50" s="47">
        <f t="shared" si="1"/>
        <v>0</v>
      </c>
      <c r="H50" s="47"/>
    </row>
    <row r="51" spans="1:10" ht="24.75" customHeight="1" x14ac:dyDescent="0.25">
      <c r="A51" s="5">
        <v>38</v>
      </c>
      <c r="B51" s="2" t="s">
        <v>67</v>
      </c>
      <c r="C51" s="11"/>
      <c r="D51" s="11"/>
      <c r="E51" s="11"/>
      <c r="F51" s="47"/>
      <c r="G51" s="47">
        <f t="shared" si="1"/>
        <v>0</v>
      </c>
      <c r="H51" s="47"/>
    </row>
    <row r="52" spans="1:10" ht="24.75" customHeight="1" x14ac:dyDescent="0.25">
      <c r="A52" s="3">
        <v>4</v>
      </c>
      <c r="B52" s="2" t="s">
        <v>68</v>
      </c>
      <c r="C52" s="11"/>
      <c r="D52" s="11"/>
      <c r="E52" s="11"/>
      <c r="F52" s="47"/>
      <c r="G52" s="47">
        <f t="shared" si="1"/>
        <v>0</v>
      </c>
      <c r="H52" s="47"/>
    </row>
    <row r="53" spans="1:10" ht="24.75" customHeight="1" x14ac:dyDescent="0.25">
      <c r="A53" s="5">
        <v>41</v>
      </c>
      <c r="B53" s="2" t="s">
        <v>13</v>
      </c>
      <c r="C53" s="11"/>
      <c r="D53" s="11"/>
      <c r="E53" s="11"/>
      <c r="F53" s="47"/>
      <c r="G53" s="47">
        <f t="shared" si="1"/>
        <v>0</v>
      </c>
      <c r="H53" s="47"/>
    </row>
    <row r="54" spans="1:10" ht="24.75" customHeight="1" x14ac:dyDescent="0.25">
      <c r="A54" s="5">
        <v>42</v>
      </c>
      <c r="B54" s="2" t="s">
        <v>3</v>
      </c>
      <c r="C54" s="11"/>
      <c r="D54" s="11"/>
      <c r="E54" s="11"/>
      <c r="F54" s="47">
        <v>0</v>
      </c>
      <c r="G54" s="47">
        <f t="shared" si="1"/>
        <v>14043</v>
      </c>
      <c r="H54" s="47">
        <v>14043</v>
      </c>
    </row>
    <row r="55" spans="1:10" ht="24.75" customHeight="1" x14ac:dyDescent="0.25">
      <c r="A55" s="3">
        <v>422</v>
      </c>
      <c r="B55" s="2" t="s">
        <v>69</v>
      </c>
      <c r="C55" s="11"/>
      <c r="D55" s="11"/>
      <c r="E55" s="11"/>
      <c r="F55" s="47"/>
      <c r="G55" s="47">
        <f t="shared" si="1"/>
        <v>0</v>
      </c>
      <c r="H55" s="47"/>
    </row>
    <row r="56" spans="1:10" ht="24.75" customHeight="1" x14ac:dyDescent="0.25">
      <c r="A56" s="3">
        <v>424</v>
      </c>
      <c r="B56" s="2" t="s">
        <v>70</v>
      </c>
      <c r="C56" s="11"/>
      <c r="D56" s="11"/>
      <c r="E56" s="11"/>
      <c r="F56" s="47"/>
      <c r="G56" s="47">
        <f t="shared" si="1"/>
        <v>0</v>
      </c>
      <c r="H56" s="47"/>
    </row>
    <row r="57" spans="1:10" ht="24.75" customHeight="1" x14ac:dyDescent="0.25">
      <c r="A57" s="5">
        <v>43</v>
      </c>
      <c r="B57" s="2" t="s">
        <v>71</v>
      </c>
      <c r="C57" s="11"/>
      <c r="D57" s="11"/>
      <c r="E57" s="11"/>
      <c r="F57" s="47"/>
      <c r="G57" s="47">
        <f t="shared" si="1"/>
        <v>0</v>
      </c>
      <c r="H57" s="47"/>
    </row>
    <row r="58" spans="1:10" ht="24.75" customHeight="1" x14ac:dyDescent="0.25">
      <c r="A58" s="5">
        <v>45</v>
      </c>
      <c r="B58" s="2" t="s">
        <v>9</v>
      </c>
      <c r="C58" s="11"/>
      <c r="D58" s="11"/>
      <c r="E58" s="11"/>
      <c r="F58" s="47"/>
      <c r="G58" s="47">
        <f t="shared" si="1"/>
        <v>0</v>
      </c>
      <c r="H58" s="47"/>
    </row>
    <row r="59" spans="1:10" ht="24.75" customHeight="1" x14ac:dyDescent="0.25">
      <c r="A59" s="27" t="s">
        <v>20</v>
      </c>
      <c r="B59" s="28" t="s">
        <v>21</v>
      </c>
      <c r="C59" s="29">
        <v>19726255</v>
      </c>
      <c r="D59" s="29">
        <v>3673342</v>
      </c>
      <c r="E59" s="29">
        <v>23399597</v>
      </c>
      <c r="F59" s="47">
        <f>F60</f>
        <v>643030</v>
      </c>
      <c r="G59" s="47">
        <f t="shared" si="1"/>
        <v>357110</v>
      </c>
      <c r="H59" s="47">
        <f>H60</f>
        <v>1000140</v>
      </c>
    </row>
    <row r="60" spans="1:10" ht="24.75" customHeight="1" x14ac:dyDescent="0.25">
      <c r="A60" s="3" t="s">
        <v>32</v>
      </c>
      <c r="B60" s="2" t="s">
        <v>33</v>
      </c>
      <c r="C60" s="11"/>
      <c r="D60" s="11"/>
      <c r="E60" s="11"/>
      <c r="F60" s="47">
        <f>F61+F87+F120</f>
        <v>643030</v>
      </c>
      <c r="G60" s="47">
        <f t="shared" si="1"/>
        <v>357110</v>
      </c>
      <c r="H60" s="47">
        <f>H61+H87+H120</f>
        <v>1000140</v>
      </c>
    </row>
    <row r="61" spans="1:10" ht="24.75" customHeight="1" x14ac:dyDescent="0.25">
      <c r="A61" s="7" t="s">
        <v>36</v>
      </c>
      <c r="B61" s="8" t="s">
        <v>1</v>
      </c>
      <c r="C61" s="48">
        <v>2719109</v>
      </c>
      <c r="D61" s="48">
        <v>751111</v>
      </c>
      <c r="E61" s="48">
        <v>3470220</v>
      </c>
      <c r="F61" s="47">
        <f>F81</f>
        <v>1300</v>
      </c>
      <c r="G61" s="47">
        <f t="shared" si="1"/>
        <v>5785</v>
      </c>
      <c r="H61" s="47">
        <f>H81</f>
        <v>7085</v>
      </c>
      <c r="I61" s="47"/>
      <c r="J61" s="47"/>
    </row>
    <row r="62" spans="1:10" ht="24.75" customHeight="1" x14ac:dyDescent="0.25">
      <c r="A62" s="9" t="s">
        <v>36</v>
      </c>
      <c r="B62" s="8" t="s">
        <v>6</v>
      </c>
      <c r="C62" s="48">
        <v>1279899</v>
      </c>
      <c r="D62" s="48">
        <v>290150</v>
      </c>
      <c r="E62" s="48">
        <v>1570049</v>
      </c>
      <c r="F62" s="47"/>
      <c r="G62" s="47">
        <f t="shared" si="1"/>
        <v>0</v>
      </c>
      <c r="H62" s="47"/>
      <c r="I62" s="47"/>
      <c r="J62" s="47"/>
    </row>
    <row r="63" spans="1:10" ht="24.75" customHeight="1" x14ac:dyDescent="0.25">
      <c r="A63" s="10" t="s">
        <v>37</v>
      </c>
      <c r="B63" s="8" t="s">
        <v>38</v>
      </c>
      <c r="C63" s="49"/>
      <c r="D63" s="49"/>
      <c r="E63" s="49"/>
      <c r="F63" s="47"/>
      <c r="G63" s="47">
        <f t="shared" si="1"/>
        <v>0</v>
      </c>
      <c r="H63" s="47"/>
      <c r="I63" s="47"/>
      <c r="J63" s="47"/>
    </row>
    <row r="64" spans="1:10" ht="24.75" customHeight="1" x14ac:dyDescent="0.25">
      <c r="A64" s="10" t="s">
        <v>39</v>
      </c>
      <c r="B64" s="8" t="s">
        <v>40</v>
      </c>
      <c r="C64" s="49"/>
      <c r="D64" s="49"/>
      <c r="E64" s="49"/>
      <c r="F64" s="47"/>
      <c r="G64" s="47">
        <f t="shared" si="1"/>
        <v>0</v>
      </c>
      <c r="H64" s="47"/>
      <c r="I64" s="47"/>
      <c r="J64" s="47"/>
    </row>
    <row r="65" spans="1:10" ht="24.75" customHeight="1" x14ac:dyDescent="0.25">
      <c r="A65" s="10" t="s">
        <v>41</v>
      </c>
      <c r="B65" s="8" t="s">
        <v>42</v>
      </c>
      <c r="C65" s="49"/>
      <c r="D65" s="49"/>
      <c r="E65" s="49"/>
      <c r="F65" s="47"/>
      <c r="G65" s="47">
        <f t="shared" si="1"/>
        <v>0</v>
      </c>
      <c r="H65" s="47"/>
      <c r="I65" s="47"/>
      <c r="J65" s="47"/>
    </row>
    <row r="66" spans="1:10" ht="24.75" customHeight="1" x14ac:dyDescent="0.25">
      <c r="A66" s="9" t="s">
        <v>43</v>
      </c>
      <c r="B66" s="8" t="s">
        <v>7</v>
      </c>
      <c r="C66" s="48">
        <v>1221614</v>
      </c>
      <c r="D66" s="48">
        <v>302240</v>
      </c>
      <c r="E66" s="48">
        <v>1523854</v>
      </c>
      <c r="F66" s="47"/>
      <c r="G66" s="47">
        <f t="shared" si="1"/>
        <v>0</v>
      </c>
      <c r="H66" s="47"/>
      <c r="I66" s="47"/>
      <c r="J66" s="47"/>
    </row>
    <row r="67" spans="1:10" ht="24.75" customHeight="1" x14ac:dyDescent="0.25">
      <c r="A67" s="10" t="s">
        <v>44</v>
      </c>
      <c r="B67" s="8" t="s">
        <v>45</v>
      </c>
      <c r="C67" s="49"/>
      <c r="D67" s="49"/>
      <c r="E67" s="49"/>
      <c r="F67" s="47"/>
      <c r="G67" s="47">
        <f t="shared" si="1"/>
        <v>0</v>
      </c>
      <c r="H67" s="47"/>
      <c r="I67" s="47"/>
      <c r="J67" s="47"/>
    </row>
    <row r="68" spans="1:10" ht="24.75" customHeight="1" x14ac:dyDescent="0.25">
      <c r="A68" s="10" t="s">
        <v>60</v>
      </c>
      <c r="B68" s="8" t="s">
        <v>61</v>
      </c>
      <c r="C68" s="49"/>
      <c r="D68" s="49"/>
      <c r="E68" s="49"/>
      <c r="F68" s="47"/>
      <c r="G68" s="47">
        <f t="shared" si="1"/>
        <v>0</v>
      </c>
      <c r="H68" s="47"/>
      <c r="I68" s="47"/>
      <c r="J68" s="47"/>
    </row>
    <row r="69" spans="1:10" ht="24.75" customHeight="1" x14ac:dyDescent="0.25">
      <c r="A69" s="10" t="s">
        <v>46</v>
      </c>
      <c r="B69" s="8" t="s">
        <v>47</v>
      </c>
      <c r="C69" s="49"/>
      <c r="D69" s="49"/>
      <c r="E69" s="49"/>
      <c r="F69" s="47"/>
      <c r="G69" s="47">
        <f t="shared" si="1"/>
        <v>0</v>
      </c>
      <c r="H69" s="47"/>
      <c r="I69" s="47"/>
      <c r="J69" s="47"/>
    </row>
    <row r="70" spans="1:10" ht="24.75" customHeight="1" x14ac:dyDescent="0.25">
      <c r="A70" s="10" t="s">
        <v>62</v>
      </c>
      <c r="B70" s="8" t="s">
        <v>63</v>
      </c>
      <c r="C70" s="49"/>
      <c r="D70" s="49"/>
      <c r="E70" s="49"/>
      <c r="F70" s="47"/>
      <c r="G70" s="47">
        <f t="shared" si="1"/>
        <v>0</v>
      </c>
      <c r="H70" s="47"/>
      <c r="I70" s="47"/>
      <c r="J70" s="47"/>
    </row>
    <row r="71" spans="1:10" ht="24.75" customHeight="1" x14ac:dyDescent="0.25">
      <c r="A71" s="10" t="s">
        <v>57</v>
      </c>
      <c r="B71" s="8" t="s">
        <v>48</v>
      </c>
      <c r="C71" s="49"/>
      <c r="D71" s="49"/>
      <c r="E71" s="49"/>
      <c r="F71" s="47"/>
      <c r="G71" s="47">
        <f t="shared" si="1"/>
        <v>0</v>
      </c>
      <c r="H71" s="47"/>
      <c r="I71" s="47"/>
      <c r="J71" s="47"/>
    </row>
    <row r="72" spans="1:10" ht="24.75" customHeight="1" x14ac:dyDescent="0.25">
      <c r="A72" s="9" t="s">
        <v>64</v>
      </c>
      <c r="B72" s="8" t="s">
        <v>8</v>
      </c>
      <c r="C72" s="48">
        <v>9620</v>
      </c>
      <c r="D72" s="48">
        <v>1610</v>
      </c>
      <c r="E72" s="48">
        <v>11230</v>
      </c>
      <c r="F72" s="47"/>
      <c r="G72" s="47">
        <f t="shared" ref="G72:G135" si="4">H72-F72</f>
        <v>0</v>
      </c>
      <c r="H72" s="47"/>
      <c r="I72" s="47"/>
      <c r="J72" s="47"/>
    </row>
    <row r="73" spans="1:10" ht="24.75" customHeight="1" x14ac:dyDescent="0.25">
      <c r="A73" s="10" t="s">
        <v>65</v>
      </c>
      <c r="B73" s="8" t="s">
        <v>66</v>
      </c>
      <c r="C73" s="49"/>
      <c r="D73" s="49"/>
      <c r="E73" s="49"/>
      <c r="F73" s="47"/>
      <c r="G73" s="47">
        <f t="shared" si="4"/>
        <v>0</v>
      </c>
      <c r="H73" s="47"/>
      <c r="I73" s="47"/>
      <c r="J73" s="47"/>
    </row>
    <row r="74" spans="1:10" ht="24.75" customHeight="1" x14ac:dyDescent="0.25">
      <c r="A74" s="10">
        <v>36</v>
      </c>
      <c r="B74" s="8"/>
      <c r="C74" s="49">
        <v>0</v>
      </c>
      <c r="D74" s="48">
        <v>1200</v>
      </c>
      <c r="E74" s="48">
        <v>1200</v>
      </c>
      <c r="F74" s="47"/>
      <c r="G74" s="47">
        <f t="shared" si="4"/>
        <v>0</v>
      </c>
      <c r="H74" s="47"/>
      <c r="I74" s="47"/>
      <c r="J74" s="47"/>
    </row>
    <row r="75" spans="1:10" ht="24.75" customHeight="1" x14ac:dyDescent="0.25">
      <c r="A75" s="9" t="s">
        <v>72</v>
      </c>
      <c r="B75" s="8" t="s">
        <v>15</v>
      </c>
      <c r="C75" s="48">
        <v>36800</v>
      </c>
      <c r="D75" s="48">
        <v>-4800</v>
      </c>
      <c r="E75" s="48">
        <v>32000</v>
      </c>
      <c r="F75" s="47"/>
      <c r="G75" s="47">
        <f t="shared" si="4"/>
        <v>0</v>
      </c>
      <c r="H75" s="47"/>
      <c r="I75" s="47"/>
      <c r="J75" s="47"/>
    </row>
    <row r="76" spans="1:10" ht="24.75" customHeight="1" x14ac:dyDescent="0.25">
      <c r="A76" s="10" t="s">
        <v>73</v>
      </c>
      <c r="B76" s="8" t="s">
        <v>74</v>
      </c>
      <c r="C76" s="49"/>
      <c r="D76" s="49"/>
      <c r="E76" s="49"/>
      <c r="F76" s="47"/>
      <c r="G76" s="47">
        <f t="shared" si="4"/>
        <v>0</v>
      </c>
      <c r="H76" s="47"/>
      <c r="I76" s="47"/>
      <c r="J76" s="47"/>
    </row>
    <row r="77" spans="1:10" ht="24.75" customHeight="1" x14ac:dyDescent="0.25">
      <c r="A77" s="9" t="s">
        <v>75</v>
      </c>
      <c r="B77" s="8" t="s">
        <v>67</v>
      </c>
      <c r="C77" s="48">
        <v>9000</v>
      </c>
      <c r="D77" s="49">
        <v>918</v>
      </c>
      <c r="E77" s="48">
        <v>9918</v>
      </c>
      <c r="F77" s="47"/>
      <c r="G77" s="47">
        <f t="shared" si="4"/>
        <v>0</v>
      </c>
      <c r="H77" s="47"/>
      <c r="I77" s="47"/>
      <c r="J77" s="47"/>
    </row>
    <row r="78" spans="1:10" ht="24.75" customHeight="1" x14ac:dyDescent="0.25">
      <c r="A78" s="10" t="s">
        <v>76</v>
      </c>
      <c r="B78" s="8" t="s">
        <v>77</v>
      </c>
      <c r="C78" s="49"/>
      <c r="D78" s="49"/>
      <c r="E78" s="49"/>
      <c r="F78" s="47"/>
      <c r="G78" s="47">
        <f t="shared" si="4"/>
        <v>0</v>
      </c>
      <c r="H78" s="47"/>
      <c r="I78" s="47"/>
      <c r="J78" s="47"/>
    </row>
    <row r="79" spans="1:10" ht="24.75" customHeight="1" x14ac:dyDescent="0.25">
      <c r="A79" s="10">
        <v>4</v>
      </c>
      <c r="B79" s="8" t="s">
        <v>2</v>
      </c>
      <c r="C79" s="48">
        <v>162176</v>
      </c>
      <c r="D79" s="48">
        <v>159793</v>
      </c>
      <c r="E79" s="48">
        <v>321969</v>
      </c>
      <c r="F79" s="46">
        <f>F81</f>
        <v>1300</v>
      </c>
      <c r="G79" s="47">
        <f t="shared" si="4"/>
        <v>5785</v>
      </c>
      <c r="H79" s="46">
        <f>H81</f>
        <v>7085</v>
      </c>
      <c r="I79" s="47"/>
      <c r="J79" s="47"/>
    </row>
    <row r="80" spans="1:10" ht="24.75" customHeight="1" x14ac:dyDescent="0.25">
      <c r="A80" s="9">
        <v>41</v>
      </c>
      <c r="B80" s="8" t="s">
        <v>13</v>
      </c>
      <c r="C80" s="48">
        <v>1100</v>
      </c>
      <c r="D80" s="49"/>
      <c r="E80" s="48">
        <v>1100</v>
      </c>
      <c r="F80" s="47"/>
      <c r="G80" s="47">
        <f t="shared" si="4"/>
        <v>0</v>
      </c>
      <c r="H80" s="47"/>
      <c r="I80" s="47"/>
      <c r="J80" s="47"/>
    </row>
    <row r="81" spans="1:10" ht="24.75" customHeight="1" x14ac:dyDescent="0.25">
      <c r="A81" s="9" t="s">
        <v>78</v>
      </c>
      <c r="B81" s="8" t="s">
        <v>3</v>
      </c>
      <c r="C81" s="48">
        <v>131076</v>
      </c>
      <c r="D81" s="48">
        <v>87783</v>
      </c>
      <c r="E81" s="48">
        <v>218859</v>
      </c>
      <c r="F81" s="35">
        <v>1300</v>
      </c>
      <c r="G81" s="47">
        <f t="shared" si="4"/>
        <v>5785</v>
      </c>
      <c r="H81" s="33">
        <v>7085</v>
      </c>
      <c r="I81" s="47"/>
      <c r="J81" s="47"/>
    </row>
    <row r="82" spans="1:10" ht="24.75" customHeight="1" x14ac:dyDescent="0.25">
      <c r="A82" s="10" t="s">
        <v>79</v>
      </c>
      <c r="B82" s="8" t="s">
        <v>69</v>
      </c>
      <c r="C82" s="49"/>
      <c r="D82" s="49"/>
      <c r="E82" s="49"/>
      <c r="F82" s="47"/>
      <c r="G82" s="47">
        <f t="shared" si="4"/>
        <v>0</v>
      </c>
      <c r="H82" s="47"/>
      <c r="I82" s="47"/>
      <c r="J82" s="47"/>
    </row>
    <row r="83" spans="1:10" ht="24.75" customHeight="1" x14ac:dyDescent="0.25">
      <c r="A83" s="10" t="s">
        <v>80</v>
      </c>
      <c r="B83" s="8" t="s">
        <v>70</v>
      </c>
      <c r="C83" s="49"/>
      <c r="D83" s="49"/>
      <c r="E83" s="49"/>
      <c r="F83" s="47"/>
      <c r="G83" s="47">
        <f t="shared" si="4"/>
        <v>0</v>
      </c>
      <c r="H83" s="47"/>
      <c r="I83" s="47"/>
      <c r="J83" s="47"/>
    </row>
    <row r="84" spans="1:10" ht="24.75" customHeight="1" x14ac:dyDescent="0.25">
      <c r="A84" s="9" t="s">
        <v>81</v>
      </c>
      <c r="B84" s="8" t="s">
        <v>9</v>
      </c>
      <c r="C84" s="48">
        <v>30000</v>
      </c>
      <c r="D84" s="48">
        <v>72010</v>
      </c>
      <c r="E84" s="48">
        <v>102010</v>
      </c>
      <c r="F84" s="47"/>
      <c r="G84" s="47">
        <f t="shared" si="4"/>
        <v>0</v>
      </c>
      <c r="H84" s="33"/>
      <c r="I84" s="47"/>
      <c r="J84" s="47"/>
    </row>
    <row r="85" spans="1:10" ht="24.75" customHeight="1" x14ac:dyDescent="0.25">
      <c r="A85" s="10" t="s">
        <v>82</v>
      </c>
      <c r="B85" s="8" t="s">
        <v>83</v>
      </c>
      <c r="C85" s="49"/>
      <c r="D85" s="49"/>
      <c r="E85" s="49"/>
      <c r="F85" s="47"/>
      <c r="G85" s="47">
        <f t="shared" si="4"/>
        <v>0</v>
      </c>
      <c r="H85" s="47"/>
      <c r="I85" s="47"/>
      <c r="J85" s="47"/>
    </row>
    <row r="86" spans="1:10" ht="24.75" customHeight="1" x14ac:dyDescent="0.25">
      <c r="A86" s="9">
        <v>54</v>
      </c>
      <c r="B86" s="8" t="s">
        <v>84</v>
      </c>
      <c r="C86" s="49"/>
      <c r="D86" s="49"/>
      <c r="E86" s="49"/>
      <c r="F86" s="47"/>
      <c r="G86" s="47">
        <f t="shared" si="4"/>
        <v>0</v>
      </c>
      <c r="H86" s="47"/>
      <c r="I86" s="47"/>
      <c r="J86" s="47"/>
    </row>
    <row r="87" spans="1:10" ht="24.75" customHeight="1" x14ac:dyDescent="0.25">
      <c r="A87" s="7" t="s">
        <v>85</v>
      </c>
      <c r="B87" s="8" t="s">
        <v>4</v>
      </c>
      <c r="C87" s="48">
        <v>12514107</v>
      </c>
      <c r="D87" s="48">
        <v>1334348</v>
      </c>
      <c r="E87" s="48">
        <v>13848455</v>
      </c>
      <c r="F87" s="47">
        <f>F88+F106</f>
        <v>72344</v>
      </c>
      <c r="G87" s="47">
        <f t="shared" si="4"/>
        <v>38878</v>
      </c>
      <c r="H87" s="47">
        <f>H88+H106</f>
        <v>111222</v>
      </c>
      <c r="I87" s="47"/>
      <c r="J87" s="47"/>
    </row>
    <row r="88" spans="1:10" ht="24.75" customHeight="1" x14ac:dyDescent="0.25">
      <c r="A88" s="7">
        <v>3</v>
      </c>
      <c r="B88" s="8" t="s">
        <v>5</v>
      </c>
      <c r="C88" s="48">
        <v>9790517</v>
      </c>
      <c r="D88" s="48">
        <v>1034029</v>
      </c>
      <c r="E88" s="48">
        <v>10824546</v>
      </c>
      <c r="F88" s="47">
        <f>F89+F93+F99</f>
        <v>66344</v>
      </c>
      <c r="G88" s="47">
        <f t="shared" si="4"/>
        <v>31878</v>
      </c>
      <c r="H88" s="47">
        <f>H89+H93+H99</f>
        <v>98222</v>
      </c>
      <c r="I88" s="47"/>
      <c r="J88" s="47"/>
    </row>
    <row r="89" spans="1:10" ht="24.75" customHeight="1" x14ac:dyDescent="0.25">
      <c r="A89" s="9" t="s">
        <v>36</v>
      </c>
      <c r="B89" s="8" t="s">
        <v>6</v>
      </c>
      <c r="C89" s="48">
        <v>2818779</v>
      </c>
      <c r="D89" s="48">
        <v>527169</v>
      </c>
      <c r="E89" s="48">
        <v>3345948</v>
      </c>
      <c r="F89" s="35">
        <v>22400</v>
      </c>
      <c r="G89" s="47">
        <f t="shared" si="4"/>
        <v>4800</v>
      </c>
      <c r="H89" s="33">
        <v>27200</v>
      </c>
      <c r="I89" s="47"/>
      <c r="J89" s="47"/>
    </row>
    <row r="90" spans="1:10" ht="24.75" customHeight="1" x14ac:dyDescent="0.25">
      <c r="A90" s="10" t="s">
        <v>37</v>
      </c>
      <c r="B90" s="8" t="s">
        <v>38</v>
      </c>
      <c r="C90" s="49"/>
      <c r="D90" s="49"/>
      <c r="E90" s="49"/>
      <c r="F90" s="47"/>
      <c r="G90" s="47">
        <f t="shared" si="4"/>
        <v>0</v>
      </c>
      <c r="H90" s="47"/>
      <c r="I90" s="47"/>
      <c r="J90" s="47"/>
    </row>
    <row r="91" spans="1:10" ht="24.75" customHeight="1" x14ac:dyDescent="0.25">
      <c r="A91" s="10" t="s">
        <v>39</v>
      </c>
      <c r="B91" s="8" t="s">
        <v>40</v>
      </c>
      <c r="C91" s="49"/>
      <c r="D91" s="49"/>
      <c r="E91" s="49"/>
      <c r="F91" s="47"/>
      <c r="G91" s="47">
        <f t="shared" si="4"/>
        <v>0</v>
      </c>
      <c r="H91" s="47"/>
      <c r="I91" s="47"/>
      <c r="J91" s="47"/>
    </row>
    <row r="92" spans="1:10" ht="24.75" customHeight="1" x14ac:dyDescent="0.25">
      <c r="A92" s="10" t="s">
        <v>41</v>
      </c>
      <c r="B92" s="8" t="s">
        <v>42</v>
      </c>
      <c r="C92" s="49"/>
      <c r="D92" s="49"/>
      <c r="E92" s="49"/>
      <c r="F92" s="47"/>
      <c r="G92" s="47">
        <f t="shared" si="4"/>
        <v>0</v>
      </c>
      <c r="H92" s="47"/>
      <c r="I92" s="47"/>
      <c r="J92" s="47"/>
    </row>
    <row r="93" spans="1:10" ht="24.75" customHeight="1" x14ac:dyDescent="0.25">
      <c r="A93" s="9" t="s">
        <v>43</v>
      </c>
      <c r="B93" s="8" t="s">
        <v>7</v>
      </c>
      <c r="C93" s="48">
        <v>6714518</v>
      </c>
      <c r="D93" s="48">
        <v>408753</v>
      </c>
      <c r="E93" s="48">
        <v>7123271</v>
      </c>
      <c r="F93" s="35">
        <v>40690</v>
      </c>
      <c r="G93" s="47">
        <f t="shared" si="4"/>
        <v>27032</v>
      </c>
      <c r="H93" s="33">
        <v>67722</v>
      </c>
      <c r="I93" s="47"/>
      <c r="J93" s="47"/>
    </row>
    <row r="94" spans="1:10" ht="24.75" customHeight="1" x14ac:dyDescent="0.25">
      <c r="A94" s="10" t="s">
        <v>44</v>
      </c>
      <c r="B94" s="8" t="s">
        <v>45</v>
      </c>
      <c r="C94" s="49"/>
      <c r="D94" s="49"/>
      <c r="E94" s="49"/>
      <c r="F94" s="47"/>
      <c r="G94" s="47">
        <f t="shared" si="4"/>
        <v>0</v>
      </c>
      <c r="H94" s="47"/>
      <c r="I94" s="47"/>
      <c r="J94" s="47"/>
    </row>
    <row r="95" spans="1:10" ht="24.75" customHeight="1" x14ac:dyDescent="0.25">
      <c r="A95" s="10" t="s">
        <v>60</v>
      </c>
      <c r="B95" s="8" t="s">
        <v>61</v>
      </c>
      <c r="C95" s="49"/>
      <c r="D95" s="49"/>
      <c r="E95" s="49"/>
      <c r="F95" s="47"/>
      <c r="G95" s="47">
        <f t="shared" si="4"/>
        <v>0</v>
      </c>
      <c r="H95" s="47"/>
      <c r="I95" s="47"/>
      <c r="J95" s="47"/>
    </row>
    <row r="96" spans="1:10" ht="24.75" customHeight="1" x14ac:dyDescent="0.25">
      <c r="A96" s="10" t="s">
        <v>46</v>
      </c>
      <c r="B96" s="8" t="s">
        <v>47</v>
      </c>
      <c r="C96" s="49"/>
      <c r="D96" s="49"/>
      <c r="E96" s="49"/>
      <c r="F96" s="47"/>
      <c r="G96" s="47">
        <f t="shared" si="4"/>
        <v>0</v>
      </c>
      <c r="H96" s="47"/>
      <c r="I96" s="47"/>
      <c r="J96" s="47"/>
    </row>
    <row r="97" spans="1:10" ht="24.75" customHeight="1" x14ac:dyDescent="0.25">
      <c r="A97" s="10" t="s">
        <v>62</v>
      </c>
      <c r="B97" s="8" t="s">
        <v>63</v>
      </c>
      <c r="C97" s="49"/>
      <c r="D97" s="49"/>
      <c r="E97" s="49"/>
      <c r="F97" s="47"/>
      <c r="G97" s="47">
        <f t="shared" si="4"/>
        <v>0</v>
      </c>
      <c r="H97" s="47"/>
      <c r="I97" s="47"/>
      <c r="J97" s="47"/>
    </row>
    <row r="98" spans="1:10" ht="24.75" customHeight="1" x14ac:dyDescent="0.25">
      <c r="A98" s="10" t="s">
        <v>57</v>
      </c>
      <c r="B98" s="8" t="s">
        <v>48</v>
      </c>
      <c r="C98" s="49"/>
      <c r="D98" s="49"/>
      <c r="E98" s="49"/>
      <c r="F98" s="47"/>
      <c r="G98" s="47">
        <f t="shared" si="4"/>
        <v>0</v>
      </c>
      <c r="H98" s="47"/>
      <c r="I98" s="47"/>
      <c r="J98" s="47"/>
    </row>
    <row r="99" spans="1:10" ht="24.75" customHeight="1" x14ac:dyDescent="0.25">
      <c r="A99" s="9" t="s">
        <v>64</v>
      </c>
      <c r="B99" s="8" t="s">
        <v>8</v>
      </c>
      <c r="C99" s="48">
        <v>137672</v>
      </c>
      <c r="D99" s="48">
        <v>9148</v>
      </c>
      <c r="E99" s="48">
        <v>146820</v>
      </c>
      <c r="F99" s="35">
        <v>3254</v>
      </c>
      <c r="G99" s="47">
        <f t="shared" si="4"/>
        <v>46</v>
      </c>
      <c r="H99" s="33">
        <v>3300</v>
      </c>
      <c r="I99" s="47"/>
      <c r="J99" s="47"/>
    </row>
    <row r="100" spans="1:10" ht="24.75" customHeight="1" x14ac:dyDescent="0.25">
      <c r="A100" s="10" t="s">
        <v>65</v>
      </c>
      <c r="B100" s="8" t="s">
        <v>66</v>
      </c>
      <c r="C100" s="49"/>
      <c r="D100" s="49"/>
      <c r="E100" s="49"/>
      <c r="F100" s="47"/>
      <c r="G100" s="47">
        <f t="shared" si="4"/>
        <v>0</v>
      </c>
      <c r="H100" s="47"/>
      <c r="I100" s="47"/>
      <c r="J100" s="47"/>
    </row>
    <row r="101" spans="1:10" ht="24.75" customHeight="1" x14ac:dyDescent="0.25">
      <c r="A101" s="10">
        <v>36</v>
      </c>
      <c r="B101" s="8" t="s">
        <v>12</v>
      </c>
      <c r="C101" s="49">
        <v>0</v>
      </c>
      <c r="D101" s="48">
        <v>15129</v>
      </c>
      <c r="E101" s="48">
        <v>15129</v>
      </c>
      <c r="F101" s="47"/>
      <c r="G101" s="47">
        <f t="shared" si="4"/>
        <v>0</v>
      </c>
      <c r="H101" s="47"/>
      <c r="I101" s="47"/>
      <c r="J101" s="47"/>
    </row>
    <row r="102" spans="1:10" ht="24.75" customHeight="1" x14ac:dyDescent="0.25">
      <c r="A102" s="9" t="s">
        <v>72</v>
      </c>
      <c r="B102" s="8" t="s">
        <v>15</v>
      </c>
      <c r="C102" s="48">
        <v>99248</v>
      </c>
      <c r="D102" s="48">
        <v>51800</v>
      </c>
      <c r="E102" s="48">
        <v>151048</v>
      </c>
      <c r="F102" s="47"/>
      <c r="G102" s="47">
        <f t="shared" si="4"/>
        <v>0</v>
      </c>
      <c r="H102" s="47"/>
      <c r="I102" s="47"/>
      <c r="J102" s="47"/>
    </row>
    <row r="103" spans="1:10" ht="24.75" customHeight="1" x14ac:dyDescent="0.25">
      <c r="A103" s="10" t="s">
        <v>73</v>
      </c>
      <c r="B103" s="8" t="s">
        <v>74</v>
      </c>
      <c r="C103" s="49"/>
      <c r="D103" s="49"/>
      <c r="E103" s="49"/>
      <c r="F103" s="47"/>
      <c r="G103" s="47">
        <f t="shared" si="4"/>
        <v>0</v>
      </c>
      <c r="H103" s="47"/>
      <c r="I103" s="47"/>
      <c r="J103" s="47"/>
    </row>
    <row r="104" spans="1:10" ht="24.75" customHeight="1" x14ac:dyDescent="0.25">
      <c r="A104" s="9">
        <v>38</v>
      </c>
      <c r="B104" s="8" t="s">
        <v>67</v>
      </c>
      <c r="C104" s="48">
        <v>20300</v>
      </c>
      <c r="D104" s="48">
        <v>22030</v>
      </c>
      <c r="E104" s="48">
        <v>42330</v>
      </c>
      <c r="F104" s="47"/>
      <c r="G104" s="47">
        <f t="shared" si="4"/>
        <v>0</v>
      </c>
      <c r="H104" s="47"/>
      <c r="I104" s="47"/>
      <c r="J104" s="47"/>
    </row>
    <row r="105" spans="1:10" ht="24.75" customHeight="1" x14ac:dyDescent="0.25">
      <c r="A105" s="10">
        <v>381</v>
      </c>
      <c r="B105" s="8" t="s">
        <v>77</v>
      </c>
      <c r="C105" s="49"/>
      <c r="D105" s="49"/>
      <c r="E105" s="49"/>
      <c r="F105" s="47"/>
      <c r="G105" s="47">
        <f t="shared" si="4"/>
        <v>0</v>
      </c>
      <c r="H105" s="47"/>
      <c r="I105" s="47"/>
      <c r="J105" s="47"/>
    </row>
    <row r="106" spans="1:10" ht="24.75" customHeight="1" x14ac:dyDescent="0.25">
      <c r="A106" s="10">
        <v>4</v>
      </c>
      <c r="B106" s="8" t="s">
        <v>2</v>
      </c>
      <c r="C106" s="48">
        <v>2723590</v>
      </c>
      <c r="D106" s="48">
        <v>300319</v>
      </c>
      <c r="E106" s="48">
        <v>3023909</v>
      </c>
      <c r="F106" s="47">
        <f>F109</f>
        <v>6000</v>
      </c>
      <c r="G106" s="47">
        <f t="shared" si="4"/>
        <v>7000</v>
      </c>
      <c r="H106" s="47">
        <f>H109</f>
        <v>13000</v>
      </c>
      <c r="I106" s="47"/>
      <c r="J106" s="47"/>
    </row>
    <row r="107" spans="1:10" ht="24.75" customHeight="1" x14ac:dyDescent="0.25">
      <c r="A107" s="9">
        <v>41</v>
      </c>
      <c r="B107" s="8" t="s">
        <v>13</v>
      </c>
      <c r="C107" s="48">
        <v>497283</v>
      </c>
      <c r="D107" s="48">
        <v>-44983</v>
      </c>
      <c r="E107" s="48">
        <v>452300</v>
      </c>
      <c r="F107" s="47"/>
      <c r="G107" s="47">
        <f t="shared" si="4"/>
        <v>0</v>
      </c>
      <c r="H107" s="47"/>
      <c r="I107" s="47"/>
      <c r="J107" s="47"/>
    </row>
    <row r="108" spans="1:10" ht="24.75" customHeight="1" x14ac:dyDescent="0.25">
      <c r="A108" s="10">
        <v>412</v>
      </c>
      <c r="B108" s="8" t="s">
        <v>86</v>
      </c>
      <c r="C108" s="49"/>
      <c r="D108" s="49"/>
      <c r="E108" s="49"/>
      <c r="F108" s="47"/>
      <c r="G108" s="47">
        <f t="shared" si="4"/>
        <v>0</v>
      </c>
      <c r="H108" s="47"/>
      <c r="I108" s="47"/>
      <c r="J108" s="47"/>
    </row>
    <row r="109" spans="1:10" ht="24.75" customHeight="1" x14ac:dyDescent="0.25">
      <c r="A109" s="9" t="s">
        <v>78</v>
      </c>
      <c r="B109" s="8" t="s">
        <v>3</v>
      </c>
      <c r="C109" s="48">
        <v>934479</v>
      </c>
      <c r="D109" s="48">
        <v>393910</v>
      </c>
      <c r="E109" s="48">
        <v>1328389</v>
      </c>
      <c r="F109" s="35">
        <v>6000</v>
      </c>
      <c r="G109" s="47">
        <f t="shared" si="4"/>
        <v>7000</v>
      </c>
      <c r="H109" s="33">
        <v>13000</v>
      </c>
      <c r="I109" s="47"/>
      <c r="J109" s="47"/>
    </row>
    <row r="110" spans="1:10" ht="24.75" customHeight="1" x14ac:dyDescent="0.25">
      <c r="A110" s="10" t="s">
        <v>79</v>
      </c>
      <c r="B110" s="8" t="s">
        <v>69</v>
      </c>
      <c r="C110" s="49"/>
      <c r="D110" s="49"/>
      <c r="E110" s="49"/>
      <c r="F110" s="47"/>
      <c r="G110" s="47">
        <f t="shared" si="4"/>
        <v>0</v>
      </c>
      <c r="H110" s="47"/>
      <c r="I110" s="47"/>
      <c r="J110" s="47"/>
    </row>
    <row r="111" spans="1:10" ht="24.75" customHeight="1" x14ac:dyDescent="0.25">
      <c r="A111" s="10">
        <v>424</v>
      </c>
      <c r="B111" s="8" t="s">
        <v>70</v>
      </c>
      <c r="C111" s="49"/>
      <c r="D111" s="49"/>
      <c r="E111" s="49"/>
      <c r="F111" s="47"/>
      <c r="G111" s="47">
        <f t="shared" si="4"/>
        <v>0</v>
      </c>
      <c r="H111" s="47"/>
      <c r="I111" s="47"/>
      <c r="J111" s="47"/>
    </row>
    <row r="112" spans="1:10" ht="24.75" customHeight="1" x14ac:dyDescent="0.25">
      <c r="A112" s="10">
        <v>426</v>
      </c>
      <c r="B112" s="8" t="s">
        <v>87</v>
      </c>
      <c r="C112" s="49"/>
      <c r="D112" s="49"/>
      <c r="E112" s="49"/>
      <c r="F112" s="47"/>
      <c r="G112" s="47">
        <f t="shared" si="4"/>
        <v>0</v>
      </c>
      <c r="H112" s="47"/>
      <c r="I112" s="47"/>
      <c r="J112" s="47"/>
    </row>
    <row r="113" spans="1:10" ht="24.75" customHeight="1" x14ac:dyDescent="0.25">
      <c r="A113" s="9" t="s">
        <v>81</v>
      </c>
      <c r="B113" s="8" t="s">
        <v>9</v>
      </c>
      <c r="C113" s="48">
        <v>1291828</v>
      </c>
      <c r="D113" s="48">
        <v>-48608</v>
      </c>
      <c r="E113" s="48">
        <v>1243220</v>
      </c>
      <c r="F113" s="47"/>
      <c r="G113" s="47">
        <f t="shared" si="4"/>
        <v>0</v>
      </c>
      <c r="H113" s="33"/>
      <c r="I113" s="47"/>
      <c r="J113" s="47"/>
    </row>
    <row r="114" spans="1:10" ht="24.75" customHeight="1" x14ac:dyDescent="0.25">
      <c r="A114" s="10" t="s">
        <v>82</v>
      </c>
      <c r="B114" s="8" t="s">
        <v>83</v>
      </c>
      <c r="C114" s="49"/>
      <c r="D114" s="49"/>
      <c r="E114" s="49"/>
      <c r="F114" s="47"/>
      <c r="G114" s="47">
        <f t="shared" si="4"/>
        <v>0</v>
      </c>
      <c r="H114" s="47"/>
      <c r="I114" s="47"/>
      <c r="J114" s="47"/>
    </row>
    <row r="115" spans="1:10" ht="24.75" customHeight="1" x14ac:dyDescent="0.25">
      <c r="A115" s="7">
        <v>51</v>
      </c>
      <c r="B115" s="8" t="s">
        <v>10</v>
      </c>
      <c r="C115" s="49"/>
      <c r="D115" s="48">
        <v>45150</v>
      </c>
      <c r="E115" s="48">
        <v>45150</v>
      </c>
      <c r="F115" s="47"/>
      <c r="G115" s="47">
        <f t="shared" si="4"/>
        <v>0</v>
      </c>
      <c r="H115" s="47"/>
      <c r="I115" s="47"/>
      <c r="J115" s="47"/>
    </row>
    <row r="116" spans="1:10" ht="24.75" customHeight="1" x14ac:dyDescent="0.25">
      <c r="A116" s="7">
        <v>3</v>
      </c>
      <c r="B116" s="8" t="s">
        <v>5</v>
      </c>
      <c r="C116" s="49"/>
      <c r="D116" s="48">
        <v>45150</v>
      </c>
      <c r="E116" s="48">
        <v>45150</v>
      </c>
      <c r="F116" s="47"/>
      <c r="G116" s="47">
        <f t="shared" si="4"/>
        <v>0</v>
      </c>
      <c r="H116" s="47"/>
      <c r="I116" s="47"/>
      <c r="J116" s="47"/>
    </row>
    <row r="117" spans="1:10" ht="24.75" customHeight="1" x14ac:dyDescent="0.25">
      <c r="A117" s="9">
        <v>31</v>
      </c>
      <c r="B117" s="8" t="s">
        <v>6</v>
      </c>
      <c r="C117" s="49"/>
      <c r="D117" s="48">
        <v>6500</v>
      </c>
      <c r="E117" s="48">
        <v>6500</v>
      </c>
      <c r="F117" s="47"/>
      <c r="G117" s="47">
        <f t="shared" si="4"/>
        <v>0</v>
      </c>
      <c r="H117" s="47"/>
      <c r="I117" s="47"/>
      <c r="J117" s="47"/>
    </row>
    <row r="118" spans="1:10" ht="24.75" customHeight="1" x14ac:dyDescent="0.25">
      <c r="A118" s="9">
        <v>32</v>
      </c>
      <c r="B118" s="8" t="s">
        <v>7</v>
      </c>
      <c r="C118" s="49"/>
      <c r="D118" s="48">
        <v>38650</v>
      </c>
      <c r="E118" s="48">
        <v>38650</v>
      </c>
      <c r="F118" s="47"/>
      <c r="G118" s="47">
        <f t="shared" si="4"/>
        <v>0</v>
      </c>
      <c r="H118" s="47"/>
      <c r="I118" s="47"/>
      <c r="J118" s="47"/>
    </row>
    <row r="119" spans="1:10" ht="24.75" customHeight="1" x14ac:dyDescent="0.25">
      <c r="A119" s="15">
        <v>34</v>
      </c>
      <c r="B119" s="16" t="s">
        <v>8</v>
      </c>
      <c r="C119" s="49"/>
      <c r="D119" s="49"/>
      <c r="E119" s="49"/>
      <c r="F119" s="47"/>
      <c r="G119" s="47">
        <f t="shared" si="4"/>
        <v>0</v>
      </c>
      <c r="H119" s="47"/>
      <c r="I119" s="47"/>
      <c r="J119" s="47"/>
    </row>
    <row r="120" spans="1:10" ht="24.75" customHeight="1" x14ac:dyDescent="0.25">
      <c r="A120" s="7" t="s">
        <v>88</v>
      </c>
      <c r="B120" s="8" t="s">
        <v>14</v>
      </c>
      <c r="C120" s="48">
        <v>4122412</v>
      </c>
      <c r="D120" s="48">
        <v>1279727</v>
      </c>
      <c r="E120" s="48">
        <v>5402139</v>
      </c>
      <c r="F120" s="47">
        <f>F121+F138</f>
        <v>569386</v>
      </c>
      <c r="G120" s="47">
        <f t="shared" si="4"/>
        <v>312447</v>
      </c>
      <c r="H120" s="47">
        <f>H121+H138</f>
        <v>881833</v>
      </c>
      <c r="I120" s="47"/>
      <c r="J120" s="47"/>
    </row>
    <row r="121" spans="1:10" ht="24.75" customHeight="1" x14ac:dyDescent="0.25">
      <c r="A121" s="7">
        <v>3</v>
      </c>
      <c r="B121" s="8" t="s">
        <v>5</v>
      </c>
      <c r="C121" s="48">
        <v>3075661</v>
      </c>
      <c r="D121" s="48">
        <v>1005083</v>
      </c>
      <c r="E121" s="48">
        <v>4080744</v>
      </c>
      <c r="F121" s="47">
        <f>F122+F126</f>
        <v>541898</v>
      </c>
      <c r="G121" s="47">
        <f t="shared" si="4"/>
        <v>178622</v>
      </c>
      <c r="H121" s="47">
        <f>H122+H126</f>
        <v>720520</v>
      </c>
      <c r="I121" s="47"/>
      <c r="J121" s="47"/>
    </row>
    <row r="122" spans="1:10" ht="24.75" customHeight="1" x14ac:dyDescent="0.25">
      <c r="A122" s="9" t="s">
        <v>36</v>
      </c>
      <c r="B122" s="8" t="s">
        <v>6</v>
      </c>
      <c r="C122" s="48">
        <v>1034418</v>
      </c>
      <c r="D122" s="48">
        <v>464505</v>
      </c>
      <c r="E122" s="48">
        <v>1498923</v>
      </c>
      <c r="F122" s="35">
        <v>464925</v>
      </c>
      <c r="G122" s="47">
        <f t="shared" si="4"/>
        <v>166757</v>
      </c>
      <c r="H122" s="33">
        <v>631682</v>
      </c>
      <c r="I122" s="47"/>
      <c r="J122" s="47"/>
    </row>
    <row r="123" spans="1:10" ht="24.75" customHeight="1" x14ac:dyDescent="0.25">
      <c r="A123" s="10" t="s">
        <v>37</v>
      </c>
      <c r="B123" s="8" t="s">
        <v>38</v>
      </c>
      <c r="C123" s="49"/>
      <c r="D123" s="49"/>
      <c r="E123" s="49"/>
      <c r="F123" s="47"/>
      <c r="G123" s="47">
        <f t="shared" si="4"/>
        <v>0</v>
      </c>
      <c r="H123" s="47"/>
      <c r="I123" s="47"/>
      <c r="J123" s="47"/>
    </row>
    <row r="124" spans="1:10" ht="24.75" customHeight="1" x14ac:dyDescent="0.25">
      <c r="A124" s="10" t="s">
        <v>39</v>
      </c>
      <c r="B124" s="8" t="s">
        <v>40</v>
      </c>
      <c r="C124" s="49"/>
      <c r="D124" s="49"/>
      <c r="E124" s="49"/>
      <c r="F124" s="47"/>
      <c r="G124" s="47">
        <f t="shared" si="4"/>
        <v>0</v>
      </c>
      <c r="H124" s="47"/>
      <c r="I124" s="47"/>
      <c r="J124" s="47"/>
    </row>
    <row r="125" spans="1:10" ht="24.75" customHeight="1" x14ac:dyDescent="0.25">
      <c r="A125" s="10" t="s">
        <v>41</v>
      </c>
      <c r="B125" s="8" t="s">
        <v>42</v>
      </c>
      <c r="C125" s="49"/>
      <c r="D125" s="49"/>
      <c r="E125" s="49"/>
      <c r="F125" s="47"/>
      <c r="G125" s="47">
        <f t="shared" si="4"/>
        <v>0</v>
      </c>
      <c r="H125" s="47"/>
      <c r="I125" s="47"/>
      <c r="J125" s="47"/>
    </row>
    <row r="126" spans="1:10" ht="24.75" customHeight="1" x14ac:dyDescent="0.25">
      <c r="A126" s="9" t="s">
        <v>43</v>
      </c>
      <c r="B126" s="8" t="s">
        <v>7</v>
      </c>
      <c r="C126" s="48">
        <v>550810</v>
      </c>
      <c r="D126" s="48">
        <v>675918</v>
      </c>
      <c r="E126" s="48">
        <v>1226728</v>
      </c>
      <c r="F126" s="35">
        <v>76973</v>
      </c>
      <c r="G126" s="47">
        <f t="shared" si="4"/>
        <v>11865</v>
      </c>
      <c r="H126" s="33">
        <v>88838</v>
      </c>
      <c r="I126" s="47"/>
      <c r="J126" s="47"/>
    </row>
    <row r="127" spans="1:10" ht="24.75" customHeight="1" x14ac:dyDescent="0.25">
      <c r="A127" s="10" t="s">
        <v>44</v>
      </c>
      <c r="B127" s="8" t="s">
        <v>45</v>
      </c>
      <c r="C127" s="49"/>
      <c r="D127" s="49"/>
      <c r="E127" s="49"/>
      <c r="F127" s="47"/>
      <c r="G127" s="47">
        <f t="shared" si="4"/>
        <v>0</v>
      </c>
      <c r="H127" s="47"/>
      <c r="I127" s="47"/>
      <c r="J127" s="47"/>
    </row>
    <row r="128" spans="1:10" ht="24.75" customHeight="1" x14ac:dyDescent="0.25">
      <c r="A128" s="10" t="s">
        <v>60</v>
      </c>
      <c r="B128" s="8" t="s">
        <v>61</v>
      </c>
      <c r="C128" s="49"/>
      <c r="D128" s="49"/>
      <c r="E128" s="49"/>
      <c r="F128" s="47"/>
      <c r="G128" s="47">
        <f t="shared" si="4"/>
        <v>0</v>
      </c>
      <c r="H128" s="47"/>
      <c r="I128" s="47"/>
      <c r="J128" s="47"/>
    </row>
    <row r="129" spans="1:10" ht="24.75" customHeight="1" x14ac:dyDescent="0.25">
      <c r="A129" s="10" t="s">
        <v>46</v>
      </c>
      <c r="B129" s="8" t="s">
        <v>47</v>
      </c>
      <c r="C129" s="49"/>
      <c r="D129" s="49"/>
      <c r="E129" s="49"/>
      <c r="F129" s="47"/>
      <c r="G129" s="47">
        <f t="shared" si="4"/>
        <v>0</v>
      </c>
      <c r="H129" s="47"/>
      <c r="I129" s="47"/>
      <c r="J129" s="47"/>
    </row>
    <row r="130" spans="1:10" ht="24.75" customHeight="1" x14ac:dyDescent="0.25">
      <c r="A130" s="10" t="s">
        <v>62</v>
      </c>
      <c r="B130" s="8" t="s">
        <v>63</v>
      </c>
      <c r="C130" s="49"/>
      <c r="D130" s="49"/>
      <c r="E130" s="49"/>
      <c r="F130" s="47"/>
      <c r="G130" s="47">
        <f t="shared" si="4"/>
        <v>0</v>
      </c>
      <c r="H130" s="47"/>
      <c r="I130" s="47"/>
      <c r="J130" s="47"/>
    </row>
    <row r="131" spans="1:10" ht="24.75" customHeight="1" x14ac:dyDescent="0.25">
      <c r="A131" s="10" t="s">
        <v>57</v>
      </c>
      <c r="B131" s="8" t="s">
        <v>48</v>
      </c>
      <c r="C131" s="49"/>
      <c r="D131" s="49"/>
      <c r="E131" s="49"/>
      <c r="F131" s="47"/>
      <c r="G131" s="47">
        <f t="shared" si="4"/>
        <v>0</v>
      </c>
      <c r="H131" s="47"/>
      <c r="I131" s="47"/>
      <c r="J131" s="47"/>
    </row>
    <row r="132" spans="1:10" ht="24.75" customHeight="1" x14ac:dyDescent="0.25">
      <c r="A132" s="9">
        <v>34</v>
      </c>
      <c r="B132" s="8" t="s">
        <v>8</v>
      </c>
      <c r="C132" s="49"/>
      <c r="D132" s="49">
        <v>290</v>
      </c>
      <c r="E132" s="49">
        <v>290</v>
      </c>
      <c r="F132" s="47"/>
      <c r="G132" s="47">
        <f t="shared" si="4"/>
        <v>0</v>
      </c>
      <c r="H132" s="47"/>
      <c r="I132" s="47"/>
      <c r="J132" s="47"/>
    </row>
    <row r="133" spans="1:10" ht="24.75" customHeight="1" x14ac:dyDescent="0.25">
      <c r="A133" s="9">
        <v>35</v>
      </c>
      <c r="B133" s="8" t="s">
        <v>11</v>
      </c>
      <c r="C133" s="49"/>
      <c r="D133" s="48">
        <v>2200</v>
      </c>
      <c r="E133" s="48">
        <v>2200</v>
      </c>
      <c r="F133" s="47"/>
      <c r="G133" s="47">
        <f t="shared" si="4"/>
        <v>0</v>
      </c>
      <c r="H133" s="47"/>
      <c r="I133" s="47"/>
      <c r="J133" s="47"/>
    </row>
    <row r="134" spans="1:10" ht="24.75" customHeight="1" x14ac:dyDescent="0.25">
      <c r="A134" s="9">
        <v>36</v>
      </c>
      <c r="B134" s="8" t="s">
        <v>12</v>
      </c>
      <c r="C134" s="48">
        <v>530000</v>
      </c>
      <c r="D134" s="49"/>
      <c r="E134" s="48">
        <v>530000</v>
      </c>
      <c r="F134" s="47"/>
      <c r="G134" s="47">
        <f t="shared" si="4"/>
        <v>0</v>
      </c>
      <c r="H134" s="47"/>
      <c r="I134" s="47"/>
      <c r="J134" s="47"/>
    </row>
    <row r="135" spans="1:10" ht="24.75" customHeight="1" x14ac:dyDescent="0.25">
      <c r="A135" s="9" t="s">
        <v>72</v>
      </c>
      <c r="B135" s="8" t="s">
        <v>15</v>
      </c>
      <c r="C135" s="48">
        <v>960433</v>
      </c>
      <c r="D135" s="48">
        <v>-149631</v>
      </c>
      <c r="E135" s="48">
        <v>810802</v>
      </c>
      <c r="F135" s="47"/>
      <c r="G135" s="47">
        <f t="shared" si="4"/>
        <v>0</v>
      </c>
      <c r="H135" s="47"/>
      <c r="I135" s="47"/>
      <c r="J135" s="47"/>
    </row>
    <row r="136" spans="1:10" ht="24.75" customHeight="1" x14ac:dyDescent="0.25">
      <c r="A136" s="10" t="s">
        <v>73</v>
      </c>
      <c r="B136" s="8" t="s">
        <v>74</v>
      </c>
      <c r="C136" s="49"/>
      <c r="D136" s="49"/>
      <c r="E136" s="49"/>
      <c r="F136" s="47"/>
      <c r="G136" s="47">
        <f t="shared" ref="G136:G199" si="5">H136-F136</f>
        <v>0</v>
      </c>
      <c r="H136" s="47"/>
      <c r="I136" s="47"/>
      <c r="J136" s="47"/>
    </row>
    <row r="137" spans="1:10" ht="24.75" customHeight="1" x14ac:dyDescent="0.25">
      <c r="A137" s="10">
        <v>38</v>
      </c>
      <c r="B137" s="8" t="s">
        <v>16</v>
      </c>
      <c r="C137" s="49"/>
      <c r="D137" s="49">
        <v>11801</v>
      </c>
      <c r="E137" s="49">
        <v>11801</v>
      </c>
      <c r="F137" s="47"/>
      <c r="G137" s="47">
        <f t="shared" si="5"/>
        <v>0</v>
      </c>
      <c r="H137" s="47"/>
      <c r="I137" s="47"/>
      <c r="J137" s="47"/>
    </row>
    <row r="138" spans="1:10" ht="24.75" customHeight="1" x14ac:dyDescent="0.25">
      <c r="A138" s="10">
        <v>4</v>
      </c>
      <c r="B138" s="8"/>
      <c r="C138" s="48">
        <v>1046751</v>
      </c>
      <c r="D138" s="48">
        <v>274644</v>
      </c>
      <c r="E138" s="48">
        <v>1321395</v>
      </c>
      <c r="F138" s="47">
        <f>F140</f>
        <v>27488</v>
      </c>
      <c r="G138" s="47">
        <f t="shared" si="5"/>
        <v>133825</v>
      </c>
      <c r="H138" s="47">
        <f>H140</f>
        <v>161313</v>
      </c>
      <c r="I138" s="47"/>
      <c r="J138" s="47"/>
    </row>
    <row r="139" spans="1:10" ht="24.75" customHeight="1" x14ac:dyDescent="0.25">
      <c r="A139" s="9">
        <v>41</v>
      </c>
      <c r="B139" s="8" t="s">
        <v>13</v>
      </c>
      <c r="C139" s="49"/>
      <c r="D139" s="48">
        <v>2345</v>
      </c>
      <c r="E139" s="48">
        <v>2345</v>
      </c>
      <c r="F139" s="47"/>
      <c r="G139" s="47">
        <f t="shared" si="5"/>
        <v>0</v>
      </c>
      <c r="H139" s="47"/>
      <c r="I139" s="47"/>
      <c r="J139" s="47"/>
    </row>
    <row r="140" spans="1:10" ht="24.75" customHeight="1" x14ac:dyDescent="0.25">
      <c r="A140" s="9" t="s">
        <v>78</v>
      </c>
      <c r="B140" s="8" t="s">
        <v>3</v>
      </c>
      <c r="C140" s="48">
        <v>1046751</v>
      </c>
      <c r="D140" s="48">
        <v>211299</v>
      </c>
      <c r="E140" s="48">
        <v>1258050</v>
      </c>
      <c r="F140" s="35">
        <v>27488</v>
      </c>
      <c r="G140" s="47">
        <f t="shared" si="5"/>
        <v>133825</v>
      </c>
      <c r="H140" s="33">
        <v>161313</v>
      </c>
      <c r="I140" s="47"/>
      <c r="J140" s="47"/>
    </row>
    <row r="141" spans="1:10" ht="24.75" customHeight="1" x14ac:dyDescent="0.25">
      <c r="A141" s="10" t="s">
        <v>79</v>
      </c>
      <c r="B141" s="8" t="s">
        <v>69</v>
      </c>
      <c r="C141" s="49"/>
      <c r="D141" s="49"/>
      <c r="E141" s="49"/>
      <c r="F141" s="47"/>
      <c r="G141" s="47">
        <f t="shared" si="5"/>
        <v>0</v>
      </c>
      <c r="H141" s="47"/>
      <c r="I141" s="47"/>
      <c r="J141" s="47"/>
    </row>
    <row r="142" spans="1:10" ht="24.75" customHeight="1" x14ac:dyDescent="0.25">
      <c r="A142" s="10">
        <v>45</v>
      </c>
      <c r="B142" s="8" t="s">
        <v>9</v>
      </c>
      <c r="C142" s="49"/>
      <c r="D142" s="48">
        <v>61000</v>
      </c>
      <c r="E142" s="48">
        <v>61000</v>
      </c>
      <c r="F142" s="47"/>
      <c r="G142" s="47">
        <f t="shared" si="5"/>
        <v>0</v>
      </c>
      <c r="H142" s="47"/>
      <c r="I142" s="47"/>
      <c r="J142" s="47"/>
    </row>
    <row r="143" spans="1:10" ht="24.75" customHeight="1" x14ac:dyDescent="0.25">
      <c r="A143" s="7" t="s">
        <v>89</v>
      </c>
      <c r="B143" s="8" t="s">
        <v>17</v>
      </c>
      <c r="C143" s="48">
        <v>369512</v>
      </c>
      <c r="D143" s="48">
        <v>261344</v>
      </c>
      <c r="E143" s="48">
        <v>630856</v>
      </c>
      <c r="F143" s="47"/>
      <c r="G143" s="47">
        <f t="shared" si="5"/>
        <v>0</v>
      </c>
      <c r="H143" s="47"/>
      <c r="I143" s="47"/>
      <c r="J143" s="47"/>
    </row>
    <row r="144" spans="1:10" ht="24.75" customHeight="1" x14ac:dyDescent="0.25">
      <c r="A144" s="7">
        <v>3</v>
      </c>
      <c r="B144" s="8" t="s">
        <v>5</v>
      </c>
      <c r="C144" s="48">
        <v>248238</v>
      </c>
      <c r="D144" s="48">
        <v>130932</v>
      </c>
      <c r="E144" s="48">
        <v>379170</v>
      </c>
      <c r="F144" s="47"/>
      <c r="G144" s="47">
        <f t="shared" si="5"/>
        <v>0</v>
      </c>
      <c r="H144" s="47"/>
      <c r="I144" s="47"/>
      <c r="J144" s="47"/>
    </row>
    <row r="145" spans="1:10" ht="24.75" customHeight="1" x14ac:dyDescent="0.25">
      <c r="A145" s="9">
        <v>31</v>
      </c>
      <c r="B145" s="8" t="s">
        <v>6</v>
      </c>
      <c r="C145" s="48">
        <v>162025</v>
      </c>
      <c r="D145" s="48">
        <v>54466</v>
      </c>
      <c r="E145" s="48">
        <v>216491</v>
      </c>
      <c r="F145" s="47"/>
      <c r="G145" s="47">
        <f t="shared" si="5"/>
        <v>0</v>
      </c>
      <c r="H145" s="47"/>
      <c r="I145" s="47"/>
      <c r="J145" s="47"/>
    </row>
    <row r="146" spans="1:10" ht="24.75" customHeight="1" x14ac:dyDescent="0.25">
      <c r="A146" s="9" t="s">
        <v>43</v>
      </c>
      <c r="B146" s="8" t="s">
        <v>7</v>
      </c>
      <c r="C146" s="48">
        <v>76213</v>
      </c>
      <c r="D146" s="48">
        <v>70436</v>
      </c>
      <c r="E146" s="48">
        <v>146649</v>
      </c>
      <c r="F146" s="47"/>
      <c r="G146" s="47">
        <f t="shared" si="5"/>
        <v>0</v>
      </c>
      <c r="H146" s="47"/>
      <c r="I146" s="47"/>
      <c r="J146" s="47"/>
    </row>
    <row r="147" spans="1:10" ht="24.75" customHeight="1" x14ac:dyDescent="0.25">
      <c r="A147" s="10">
        <v>322</v>
      </c>
      <c r="B147" s="8" t="s">
        <v>61</v>
      </c>
      <c r="C147" s="49"/>
      <c r="D147" s="49"/>
      <c r="E147" s="49"/>
      <c r="F147" s="47"/>
      <c r="G147" s="47">
        <f t="shared" si="5"/>
        <v>0</v>
      </c>
      <c r="H147" s="47"/>
      <c r="I147" s="47"/>
      <c r="J147" s="47"/>
    </row>
    <row r="148" spans="1:10" ht="24.75" customHeight="1" x14ac:dyDescent="0.25">
      <c r="A148" s="10">
        <v>323</v>
      </c>
      <c r="B148" s="8" t="s">
        <v>47</v>
      </c>
      <c r="C148" s="49"/>
      <c r="D148" s="49"/>
      <c r="E148" s="49"/>
      <c r="F148" s="47"/>
      <c r="G148" s="47">
        <f t="shared" si="5"/>
        <v>0</v>
      </c>
      <c r="H148" s="47"/>
      <c r="I148" s="47"/>
      <c r="J148" s="47"/>
    </row>
    <row r="149" spans="1:10" ht="24.75" customHeight="1" x14ac:dyDescent="0.25">
      <c r="A149" s="10" t="s">
        <v>57</v>
      </c>
      <c r="B149" s="8" t="s">
        <v>48</v>
      </c>
      <c r="C149" s="49"/>
      <c r="D149" s="49"/>
      <c r="E149" s="49"/>
      <c r="F149" s="47"/>
      <c r="G149" s="47">
        <f t="shared" si="5"/>
        <v>0</v>
      </c>
      <c r="H149" s="47"/>
      <c r="I149" s="47"/>
      <c r="J149" s="47"/>
    </row>
    <row r="150" spans="1:10" ht="24.75" customHeight="1" x14ac:dyDescent="0.25">
      <c r="A150" s="9">
        <v>34</v>
      </c>
      <c r="B150" s="8" t="s">
        <v>8</v>
      </c>
      <c r="C150" s="49"/>
      <c r="D150" s="49">
        <v>30</v>
      </c>
      <c r="E150" s="49">
        <v>30</v>
      </c>
      <c r="F150" s="47"/>
      <c r="G150" s="47">
        <f t="shared" si="5"/>
        <v>0</v>
      </c>
      <c r="H150" s="47"/>
      <c r="I150" s="47"/>
      <c r="J150" s="47"/>
    </row>
    <row r="151" spans="1:10" ht="24.75" customHeight="1" x14ac:dyDescent="0.25">
      <c r="A151" s="9">
        <v>37</v>
      </c>
      <c r="B151" s="8" t="s">
        <v>15</v>
      </c>
      <c r="C151" s="48">
        <v>10000</v>
      </c>
      <c r="D151" s="48">
        <v>6000</v>
      </c>
      <c r="E151" s="48">
        <v>16000</v>
      </c>
      <c r="F151" s="47"/>
      <c r="G151" s="47">
        <f t="shared" si="5"/>
        <v>0</v>
      </c>
      <c r="H151" s="47"/>
      <c r="I151" s="47"/>
      <c r="J151" s="47"/>
    </row>
    <row r="152" spans="1:10" ht="24.75" customHeight="1" x14ac:dyDescent="0.25">
      <c r="A152" s="10">
        <v>4</v>
      </c>
      <c r="B152" s="8" t="s">
        <v>68</v>
      </c>
      <c r="C152" s="48">
        <v>121274</v>
      </c>
      <c r="D152" s="48">
        <v>130412</v>
      </c>
      <c r="E152" s="48">
        <v>251686</v>
      </c>
      <c r="F152" s="47"/>
      <c r="G152" s="47">
        <f t="shared" si="5"/>
        <v>0</v>
      </c>
      <c r="H152" s="47"/>
      <c r="I152" s="47"/>
      <c r="J152" s="47"/>
    </row>
    <row r="153" spans="1:10" ht="24.75" customHeight="1" x14ac:dyDescent="0.25">
      <c r="A153" s="9">
        <v>42</v>
      </c>
      <c r="B153" s="8" t="s">
        <v>3</v>
      </c>
      <c r="C153" s="48">
        <v>121274</v>
      </c>
      <c r="D153" s="48">
        <v>130412</v>
      </c>
      <c r="E153" s="48">
        <v>251686</v>
      </c>
      <c r="F153" s="47"/>
      <c r="G153" s="47">
        <f t="shared" si="5"/>
        <v>0</v>
      </c>
      <c r="H153" s="47"/>
      <c r="I153" s="47"/>
      <c r="J153" s="47"/>
    </row>
    <row r="154" spans="1:10" ht="24.75" customHeight="1" x14ac:dyDescent="0.25">
      <c r="A154" s="7" t="s">
        <v>90</v>
      </c>
      <c r="B154" s="8" t="s">
        <v>91</v>
      </c>
      <c r="C154" s="48">
        <v>1115</v>
      </c>
      <c r="D154" s="48">
        <v>1662</v>
      </c>
      <c r="E154" s="48">
        <v>2777</v>
      </c>
      <c r="F154" s="47"/>
      <c r="G154" s="47">
        <f t="shared" si="5"/>
        <v>0</v>
      </c>
      <c r="H154" s="47"/>
      <c r="I154" s="47"/>
      <c r="J154" s="47"/>
    </row>
    <row r="155" spans="1:10" ht="24.75" customHeight="1" x14ac:dyDescent="0.25">
      <c r="A155" s="15">
        <v>38</v>
      </c>
      <c r="B155" s="16" t="s">
        <v>67</v>
      </c>
      <c r="C155" s="49"/>
      <c r="D155" s="49"/>
      <c r="E155" s="49"/>
      <c r="F155" s="47"/>
      <c r="G155" s="47">
        <f t="shared" si="5"/>
        <v>0</v>
      </c>
      <c r="H155" s="47"/>
      <c r="I155" s="47"/>
      <c r="J155" s="47"/>
    </row>
    <row r="156" spans="1:10" ht="24.75" customHeight="1" x14ac:dyDescent="0.25">
      <c r="A156" s="17">
        <v>4</v>
      </c>
      <c r="B156" s="18" t="s">
        <v>2</v>
      </c>
      <c r="C156" s="48">
        <v>1115</v>
      </c>
      <c r="D156" s="48">
        <v>1662</v>
      </c>
      <c r="E156" s="48">
        <v>2777</v>
      </c>
      <c r="F156" s="47"/>
      <c r="G156" s="47">
        <f t="shared" si="5"/>
        <v>0</v>
      </c>
      <c r="H156" s="47"/>
      <c r="I156" s="47"/>
      <c r="J156" s="47"/>
    </row>
    <row r="157" spans="1:10" ht="24.75" customHeight="1" x14ac:dyDescent="0.25">
      <c r="A157" s="9" t="s">
        <v>78</v>
      </c>
      <c r="B157" s="8" t="s">
        <v>3</v>
      </c>
      <c r="C157" s="48">
        <v>1115</v>
      </c>
      <c r="D157" s="48">
        <v>1662</v>
      </c>
      <c r="E157" s="48">
        <v>2777</v>
      </c>
      <c r="F157" s="47"/>
      <c r="G157" s="47">
        <f t="shared" si="5"/>
        <v>0</v>
      </c>
      <c r="H157" s="47"/>
      <c r="I157" s="47"/>
      <c r="J157" s="47"/>
    </row>
    <row r="158" spans="1:10" ht="24.75" customHeight="1" x14ac:dyDescent="0.25">
      <c r="A158" s="3" t="s">
        <v>79</v>
      </c>
      <c r="B158" s="2" t="s">
        <v>69</v>
      </c>
      <c r="C158" s="11"/>
      <c r="D158" s="11"/>
      <c r="E158" s="11"/>
      <c r="G158">
        <f t="shared" si="5"/>
        <v>0</v>
      </c>
    </row>
    <row r="159" spans="1:10" ht="24.75" customHeight="1" x14ac:dyDescent="0.25">
      <c r="A159" s="31" t="s">
        <v>0</v>
      </c>
      <c r="B159" s="32" t="s">
        <v>92</v>
      </c>
      <c r="C159" s="29">
        <v>1764051</v>
      </c>
      <c r="D159" s="29">
        <v>2830454</v>
      </c>
      <c r="E159" s="29">
        <v>4594505</v>
      </c>
      <c r="F159" s="47">
        <f>F163+F171+F182+F314</f>
        <v>60220</v>
      </c>
      <c r="G159" s="47">
        <f t="shared" si="5"/>
        <v>600976</v>
      </c>
      <c r="H159" s="47">
        <f>H163+H171+H182+H314</f>
        <v>661196</v>
      </c>
      <c r="I159" s="47"/>
    </row>
    <row r="160" spans="1:10" ht="24.75" customHeight="1" x14ac:dyDescent="0.25">
      <c r="A160" s="19">
        <v>31</v>
      </c>
      <c r="B160" s="20" t="s">
        <v>1</v>
      </c>
      <c r="C160" s="14"/>
      <c r="D160" s="14">
        <v>87000</v>
      </c>
      <c r="E160" s="14">
        <v>87000</v>
      </c>
      <c r="F160" s="47"/>
      <c r="G160" s="47">
        <f t="shared" si="5"/>
        <v>0</v>
      </c>
      <c r="H160" s="47"/>
      <c r="I160" s="47"/>
    </row>
    <row r="161" spans="1:10" ht="24.75" customHeight="1" x14ac:dyDescent="0.25">
      <c r="A161" s="19">
        <v>4</v>
      </c>
      <c r="B161" s="20" t="s">
        <v>2</v>
      </c>
      <c r="C161" s="14"/>
      <c r="D161" s="14">
        <v>87000</v>
      </c>
      <c r="E161" s="14">
        <v>87000</v>
      </c>
      <c r="F161" s="47"/>
      <c r="G161" s="47">
        <f t="shared" si="5"/>
        <v>0</v>
      </c>
      <c r="H161" s="47"/>
      <c r="I161" s="47"/>
    </row>
    <row r="162" spans="1:10" ht="24.75" customHeight="1" x14ac:dyDescent="0.25">
      <c r="A162" s="19">
        <v>42</v>
      </c>
      <c r="B162" s="20" t="s">
        <v>3</v>
      </c>
      <c r="C162" s="14"/>
      <c r="D162" s="14">
        <v>87000</v>
      </c>
      <c r="E162" s="14">
        <v>87000</v>
      </c>
      <c r="F162" s="47"/>
      <c r="G162" s="47">
        <f t="shared" si="5"/>
        <v>0</v>
      </c>
      <c r="H162" s="47"/>
      <c r="I162" s="47"/>
    </row>
    <row r="163" spans="1:10" ht="24.75" customHeight="1" x14ac:dyDescent="0.25">
      <c r="A163" s="50">
        <v>43</v>
      </c>
      <c r="B163" s="18" t="s">
        <v>4</v>
      </c>
      <c r="C163" s="48">
        <v>47010</v>
      </c>
      <c r="D163" s="48">
        <v>57197</v>
      </c>
      <c r="E163" s="48">
        <v>104207</v>
      </c>
      <c r="F163" s="47">
        <f>F168</f>
        <v>42000</v>
      </c>
      <c r="G163" s="47">
        <f t="shared" si="5"/>
        <v>147347</v>
      </c>
      <c r="H163" s="47">
        <f>H168</f>
        <v>189347</v>
      </c>
      <c r="I163" s="47"/>
      <c r="J163" s="47"/>
    </row>
    <row r="164" spans="1:10" ht="24.75" customHeight="1" x14ac:dyDescent="0.25">
      <c r="A164" s="50">
        <v>3</v>
      </c>
      <c r="B164" s="18" t="s">
        <v>5</v>
      </c>
      <c r="C164" s="48">
        <v>4910</v>
      </c>
      <c r="D164" s="48">
        <v>9750</v>
      </c>
      <c r="E164" s="48">
        <v>14660</v>
      </c>
      <c r="F164" s="47"/>
      <c r="G164" s="47">
        <f t="shared" si="5"/>
        <v>0</v>
      </c>
      <c r="H164" s="47"/>
      <c r="I164" s="47"/>
      <c r="J164" s="47"/>
    </row>
    <row r="165" spans="1:10" ht="24.75" customHeight="1" x14ac:dyDescent="0.25">
      <c r="A165" s="50">
        <v>31</v>
      </c>
      <c r="B165" s="18" t="s">
        <v>6</v>
      </c>
      <c r="C165" s="48">
        <v>500</v>
      </c>
      <c r="D165" s="48">
        <v>9000</v>
      </c>
      <c r="E165" s="48">
        <v>9500</v>
      </c>
      <c r="F165" s="47"/>
      <c r="G165" s="47">
        <f t="shared" si="5"/>
        <v>0</v>
      </c>
      <c r="H165" s="47"/>
      <c r="I165" s="47"/>
      <c r="J165" s="47"/>
    </row>
    <row r="166" spans="1:10" ht="24.75" customHeight="1" x14ac:dyDescent="0.25">
      <c r="A166" s="50">
        <v>32</v>
      </c>
      <c r="B166" s="18" t="s">
        <v>7</v>
      </c>
      <c r="C166" s="48">
        <v>4040</v>
      </c>
      <c r="D166" s="48">
        <v>750</v>
      </c>
      <c r="E166" s="48">
        <v>4790</v>
      </c>
      <c r="F166" s="47"/>
      <c r="G166" s="47">
        <f t="shared" si="5"/>
        <v>0</v>
      </c>
      <c r="H166" s="47"/>
      <c r="I166" s="47"/>
      <c r="J166" s="47"/>
    </row>
    <row r="167" spans="1:10" ht="24.75" customHeight="1" x14ac:dyDescent="0.25">
      <c r="A167" s="50">
        <v>34</v>
      </c>
      <c r="B167" s="18" t="s">
        <v>8</v>
      </c>
      <c r="C167" s="48">
        <v>370</v>
      </c>
      <c r="D167" s="48"/>
      <c r="E167" s="48">
        <v>370</v>
      </c>
      <c r="F167" s="47"/>
      <c r="G167" s="47">
        <f t="shared" si="5"/>
        <v>0</v>
      </c>
      <c r="H167" s="47"/>
      <c r="I167" s="47"/>
      <c r="J167" s="47"/>
    </row>
    <row r="168" spans="1:10" ht="24.75" customHeight="1" x14ac:dyDescent="0.25">
      <c r="A168" s="50">
        <v>4</v>
      </c>
      <c r="B168" s="18" t="s">
        <v>2</v>
      </c>
      <c r="C168" s="48">
        <v>42100</v>
      </c>
      <c r="D168" s="48">
        <v>47447</v>
      </c>
      <c r="E168" s="48">
        <v>89547</v>
      </c>
      <c r="F168" s="47">
        <f>F170</f>
        <v>42000</v>
      </c>
      <c r="G168" s="47">
        <f t="shared" si="5"/>
        <v>147347</v>
      </c>
      <c r="H168" s="47">
        <f>H170</f>
        <v>189347</v>
      </c>
      <c r="I168" s="47"/>
      <c r="J168" s="47"/>
    </row>
    <row r="169" spans="1:10" ht="24.75" customHeight="1" x14ac:dyDescent="0.25">
      <c r="A169" s="50">
        <v>42</v>
      </c>
      <c r="B169" s="18" t="s">
        <v>3</v>
      </c>
      <c r="C169" s="48">
        <v>100</v>
      </c>
      <c r="D169" s="48">
        <v>100</v>
      </c>
      <c r="E169" s="48">
        <v>200</v>
      </c>
      <c r="F169" s="47"/>
      <c r="G169" s="47">
        <f t="shared" si="5"/>
        <v>0</v>
      </c>
      <c r="H169" s="47"/>
      <c r="I169" s="47"/>
      <c r="J169" s="47"/>
    </row>
    <row r="170" spans="1:10" ht="24.75" customHeight="1" x14ac:dyDescent="0.25">
      <c r="A170" s="50">
        <v>45</v>
      </c>
      <c r="B170" s="18" t="s">
        <v>9</v>
      </c>
      <c r="C170" s="48">
        <v>42000</v>
      </c>
      <c r="D170" s="48">
        <v>47347</v>
      </c>
      <c r="E170" s="48">
        <v>89347</v>
      </c>
      <c r="F170" s="35">
        <v>42000</v>
      </c>
      <c r="G170" s="47">
        <f t="shared" si="5"/>
        <v>147347</v>
      </c>
      <c r="H170" s="33">
        <v>189347</v>
      </c>
      <c r="I170" s="47"/>
      <c r="J170" s="47"/>
    </row>
    <row r="171" spans="1:10" ht="24.75" customHeight="1" x14ac:dyDescent="0.25">
      <c r="A171" s="7" t="s">
        <v>93</v>
      </c>
      <c r="B171" s="8" t="s">
        <v>10</v>
      </c>
      <c r="C171" s="48">
        <v>688451</v>
      </c>
      <c r="D171" s="48">
        <v>118475</v>
      </c>
      <c r="E171" s="48">
        <v>806926</v>
      </c>
      <c r="F171" s="47">
        <f>F172</f>
        <v>13220</v>
      </c>
      <c r="G171" s="47">
        <f t="shared" si="5"/>
        <v>0</v>
      </c>
      <c r="H171" s="47">
        <f>H172</f>
        <v>13220</v>
      </c>
      <c r="I171" s="47"/>
      <c r="J171" s="47"/>
    </row>
    <row r="172" spans="1:10" ht="24.75" customHeight="1" x14ac:dyDescent="0.25">
      <c r="A172" s="10">
        <v>3</v>
      </c>
      <c r="B172" s="8" t="s">
        <v>5</v>
      </c>
      <c r="C172" s="48">
        <v>599262</v>
      </c>
      <c r="D172" s="48">
        <v>113739</v>
      </c>
      <c r="E172" s="48">
        <v>713001</v>
      </c>
      <c r="F172" s="47">
        <f>F174</f>
        <v>13220</v>
      </c>
      <c r="G172" s="47">
        <f t="shared" si="5"/>
        <v>0</v>
      </c>
      <c r="H172" s="47">
        <f>H174</f>
        <v>13220</v>
      </c>
      <c r="I172" s="47"/>
      <c r="J172" s="47"/>
    </row>
    <row r="173" spans="1:10" ht="24.75" customHeight="1" x14ac:dyDescent="0.25">
      <c r="A173" s="9">
        <v>31</v>
      </c>
      <c r="B173" s="8" t="s">
        <v>6</v>
      </c>
      <c r="C173" s="48">
        <v>44215</v>
      </c>
      <c r="D173" s="48">
        <v>31881</v>
      </c>
      <c r="E173" s="48">
        <v>76096</v>
      </c>
      <c r="F173" s="47"/>
      <c r="G173" s="47">
        <f t="shared" si="5"/>
        <v>0</v>
      </c>
      <c r="H173" s="47"/>
      <c r="I173" s="47"/>
      <c r="J173" s="47"/>
    </row>
    <row r="174" spans="1:10" ht="24.75" customHeight="1" x14ac:dyDescent="0.25">
      <c r="A174" s="9" t="s">
        <v>43</v>
      </c>
      <c r="B174" s="8" t="s">
        <v>7</v>
      </c>
      <c r="C174" s="48">
        <v>534016</v>
      </c>
      <c r="D174" s="48">
        <v>8134</v>
      </c>
      <c r="E174" s="48">
        <v>542150</v>
      </c>
      <c r="F174" s="35">
        <v>13220</v>
      </c>
      <c r="G174" s="47">
        <f t="shared" si="5"/>
        <v>0</v>
      </c>
      <c r="H174" s="33">
        <v>13220</v>
      </c>
      <c r="I174" s="47"/>
      <c r="J174" s="47"/>
    </row>
    <row r="175" spans="1:10" ht="24.75" customHeight="1" x14ac:dyDescent="0.25">
      <c r="A175" s="9">
        <v>34</v>
      </c>
      <c r="B175" s="8" t="s">
        <v>8</v>
      </c>
      <c r="C175" s="49"/>
      <c r="D175" s="49">
        <v>150</v>
      </c>
      <c r="E175" s="49">
        <v>150</v>
      </c>
      <c r="F175" s="47"/>
      <c r="G175" s="47">
        <f t="shared" si="5"/>
        <v>0</v>
      </c>
      <c r="H175" s="47"/>
      <c r="I175" s="47"/>
      <c r="J175" s="47"/>
    </row>
    <row r="176" spans="1:10" ht="24.75" customHeight="1" x14ac:dyDescent="0.25">
      <c r="A176" s="9">
        <v>35</v>
      </c>
      <c r="B176" s="8" t="s">
        <v>11</v>
      </c>
      <c r="C176" s="48">
        <v>1934</v>
      </c>
      <c r="D176" s="48">
        <v>14100</v>
      </c>
      <c r="E176" s="48">
        <v>16034</v>
      </c>
      <c r="F176" s="47"/>
      <c r="G176" s="47">
        <f t="shared" si="5"/>
        <v>0</v>
      </c>
      <c r="H176" s="47"/>
      <c r="I176" s="47"/>
      <c r="J176" s="47"/>
    </row>
    <row r="177" spans="1:10" ht="24.75" customHeight="1" x14ac:dyDescent="0.25">
      <c r="A177" s="9">
        <v>36</v>
      </c>
      <c r="B177" s="8" t="s">
        <v>12</v>
      </c>
      <c r="C177" s="48">
        <v>19097</v>
      </c>
      <c r="D177" s="48">
        <v>59474</v>
      </c>
      <c r="E177" s="48">
        <v>78571</v>
      </c>
      <c r="F177" s="47"/>
      <c r="G177" s="47">
        <f t="shared" si="5"/>
        <v>0</v>
      </c>
      <c r="H177" s="47"/>
      <c r="I177" s="47"/>
      <c r="J177" s="47"/>
    </row>
    <row r="178" spans="1:10" s="24" customFormat="1" ht="24.75" customHeight="1" x14ac:dyDescent="0.25">
      <c r="A178" s="21" t="s">
        <v>75</v>
      </c>
      <c r="B178" s="22" t="s">
        <v>94</v>
      </c>
      <c r="C178" s="23"/>
      <c r="D178" s="23"/>
      <c r="E178" s="23"/>
      <c r="G178">
        <f t="shared" si="5"/>
        <v>0</v>
      </c>
    </row>
    <row r="179" spans="1:10" ht="24.75" customHeight="1" x14ac:dyDescent="0.25">
      <c r="A179" s="3">
        <v>4</v>
      </c>
      <c r="B179" s="2" t="s">
        <v>2</v>
      </c>
      <c r="C179" s="14">
        <v>89189</v>
      </c>
      <c r="D179" s="14">
        <v>4736</v>
      </c>
      <c r="E179" s="14">
        <v>93925</v>
      </c>
      <c r="G179">
        <f t="shared" si="5"/>
        <v>0</v>
      </c>
    </row>
    <row r="180" spans="1:10" ht="38.25" customHeight="1" x14ac:dyDescent="0.25">
      <c r="A180" s="3">
        <v>41</v>
      </c>
      <c r="B180" s="2" t="s">
        <v>13</v>
      </c>
      <c r="C180" s="14">
        <v>25500</v>
      </c>
      <c r="D180" s="14">
        <v>-1046</v>
      </c>
      <c r="E180" s="14">
        <v>24454</v>
      </c>
      <c r="G180">
        <f t="shared" si="5"/>
        <v>0</v>
      </c>
    </row>
    <row r="181" spans="1:10" ht="24.75" customHeight="1" x14ac:dyDescent="0.25">
      <c r="A181" s="5">
        <v>42</v>
      </c>
      <c r="B181" s="2" t="s">
        <v>95</v>
      </c>
      <c r="C181" s="14">
        <v>63689</v>
      </c>
      <c r="D181" s="14">
        <v>5782</v>
      </c>
      <c r="E181" s="14">
        <v>69471</v>
      </c>
      <c r="G181">
        <f t="shared" si="5"/>
        <v>0</v>
      </c>
    </row>
    <row r="182" spans="1:10" ht="24.75" customHeight="1" x14ac:dyDescent="0.25">
      <c r="A182" s="7">
        <v>52</v>
      </c>
      <c r="B182" s="8" t="s">
        <v>14</v>
      </c>
      <c r="C182" s="48">
        <v>963538</v>
      </c>
      <c r="D182" s="48">
        <v>2529034</v>
      </c>
      <c r="E182" s="48">
        <v>3492572</v>
      </c>
      <c r="F182" s="47">
        <f>F190</f>
        <v>5000</v>
      </c>
      <c r="G182" s="47">
        <f t="shared" si="5"/>
        <v>445000</v>
      </c>
      <c r="H182" s="47">
        <f>H190</f>
        <v>450000</v>
      </c>
    </row>
    <row r="183" spans="1:10" ht="24.75" customHeight="1" x14ac:dyDescent="0.25">
      <c r="A183" s="10">
        <v>3</v>
      </c>
      <c r="B183" s="8" t="s">
        <v>5</v>
      </c>
      <c r="C183" s="48">
        <v>837538</v>
      </c>
      <c r="D183" s="48">
        <v>1891034</v>
      </c>
      <c r="E183" s="48">
        <v>2728572</v>
      </c>
      <c r="F183" s="47"/>
      <c r="G183" s="47">
        <f t="shared" si="5"/>
        <v>0</v>
      </c>
      <c r="H183" s="47"/>
    </row>
    <row r="184" spans="1:10" ht="24.75" customHeight="1" x14ac:dyDescent="0.25">
      <c r="A184" s="5">
        <v>31</v>
      </c>
      <c r="B184" s="2" t="s">
        <v>6</v>
      </c>
      <c r="C184" s="14">
        <v>57265</v>
      </c>
      <c r="D184" s="14">
        <v>323452</v>
      </c>
      <c r="E184" s="14">
        <v>380717</v>
      </c>
      <c r="G184">
        <f t="shared" si="5"/>
        <v>0</v>
      </c>
    </row>
    <row r="185" spans="1:10" ht="24.75" customHeight="1" x14ac:dyDescent="0.25">
      <c r="A185" s="5">
        <v>32</v>
      </c>
      <c r="B185" s="2" t="s">
        <v>7</v>
      </c>
      <c r="C185" s="14">
        <v>330273</v>
      </c>
      <c r="D185" s="14">
        <v>398796</v>
      </c>
      <c r="E185" s="14">
        <v>729069</v>
      </c>
      <c r="G185">
        <f t="shared" si="5"/>
        <v>0</v>
      </c>
    </row>
    <row r="186" spans="1:10" ht="24.75" customHeight="1" x14ac:dyDescent="0.25">
      <c r="A186" s="5">
        <v>34</v>
      </c>
      <c r="B186" s="2" t="s">
        <v>8</v>
      </c>
      <c r="C186" s="11"/>
      <c r="D186" s="11">
        <v>1013</v>
      </c>
      <c r="E186" s="11">
        <v>1013</v>
      </c>
      <c r="G186">
        <f t="shared" si="5"/>
        <v>0</v>
      </c>
    </row>
    <row r="187" spans="1:10" ht="24.75" customHeight="1" x14ac:dyDescent="0.25">
      <c r="A187" s="5" t="s">
        <v>96</v>
      </c>
      <c r="B187" s="2" t="s">
        <v>12</v>
      </c>
      <c r="C187" s="11"/>
      <c r="D187" s="14">
        <v>512773</v>
      </c>
      <c r="E187" s="14">
        <v>512773</v>
      </c>
      <c r="G187">
        <f t="shared" si="5"/>
        <v>0</v>
      </c>
    </row>
    <row r="188" spans="1:10" ht="24.75" customHeight="1" x14ac:dyDescent="0.25">
      <c r="A188" s="5" t="s">
        <v>72</v>
      </c>
      <c r="B188" s="2" t="s">
        <v>15</v>
      </c>
      <c r="C188" s="14">
        <v>450000</v>
      </c>
      <c r="D188" s="14">
        <v>650000</v>
      </c>
      <c r="E188" s="14">
        <v>1100000</v>
      </c>
      <c r="G188">
        <f t="shared" si="5"/>
        <v>0</v>
      </c>
    </row>
    <row r="189" spans="1:10" ht="24.75" customHeight="1" x14ac:dyDescent="0.25">
      <c r="A189" s="5" t="s">
        <v>75</v>
      </c>
      <c r="B189" s="2" t="s">
        <v>94</v>
      </c>
      <c r="C189" s="11"/>
      <c r="D189" s="14">
        <v>5000</v>
      </c>
      <c r="E189" s="14">
        <v>5000</v>
      </c>
      <c r="G189">
        <f t="shared" si="5"/>
        <v>0</v>
      </c>
    </row>
    <row r="190" spans="1:10" ht="24.75" customHeight="1" x14ac:dyDescent="0.25">
      <c r="A190" s="3">
        <v>4</v>
      </c>
      <c r="B190" s="2" t="s">
        <v>2</v>
      </c>
      <c r="C190" s="14">
        <v>126000</v>
      </c>
      <c r="D190" s="14">
        <v>638000</v>
      </c>
      <c r="E190" s="14">
        <v>764000</v>
      </c>
      <c r="F190">
        <f>F192</f>
        <v>5000</v>
      </c>
      <c r="G190">
        <f t="shared" si="5"/>
        <v>445000</v>
      </c>
      <c r="H190">
        <f>H192</f>
        <v>450000</v>
      </c>
    </row>
    <row r="191" spans="1:10" ht="24.75" customHeight="1" x14ac:dyDescent="0.25">
      <c r="A191" s="5">
        <v>42</v>
      </c>
      <c r="B191" s="2" t="s">
        <v>95</v>
      </c>
      <c r="C191" s="14">
        <v>121000</v>
      </c>
      <c r="D191" s="14">
        <v>152000</v>
      </c>
      <c r="E191" s="14">
        <v>273000</v>
      </c>
      <c r="G191">
        <f t="shared" si="5"/>
        <v>0</v>
      </c>
    </row>
    <row r="192" spans="1:10" ht="24.75" customHeight="1" x14ac:dyDescent="0.25">
      <c r="A192" s="5">
        <v>45</v>
      </c>
      <c r="B192" s="2" t="s">
        <v>9</v>
      </c>
      <c r="C192" s="14">
        <v>5000</v>
      </c>
      <c r="D192" s="14">
        <v>486000</v>
      </c>
      <c r="E192" s="14">
        <v>491000</v>
      </c>
      <c r="F192" s="35">
        <v>5000</v>
      </c>
      <c r="G192">
        <f t="shared" si="5"/>
        <v>445000</v>
      </c>
      <c r="H192" s="33">
        <v>450000</v>
      </c>
    </row>
    <row r="193" spans="1:7" ht="24.75" customHeight="1" x14ac:dyDescent="0.25">
      <c r="A193" s="4">
        <v>43</v>
      </c>
      <c r="B193" s="2" t="s">
        <v>97</v>
      </c>
      <c r="C193" s="14">
        <v>47010</v>
      </c>
      <c r="D193" s="14">
        <v>57197</v>
      </c>
      <c r="E193" s="14">
        <v>104207</v>
      </c>
      <c r="G193">
        <f t="shared" si="5"/>
        <v>0</v>
      </c>
    </row>
    <row r="194" spans="1:7" ht="24.75" customHeight="1" x14ac:dyDescent="0.25">
      <c r="A194" s="3">
        <v>3</v>
      </c>
      <c r="B194" s="2" t="s">
        <v>5</v>
      </c>
      <c r="C194" s="14">
        <v>4910</v>
      </c>
      <c r="D194" s="14">
        <v>9750</v>
      </c>
      <c r="E194" s="14">
        <v>14660</v>
      </c>
      <c r="G194">
        <f t="shared" si="5"/>
        <v>0</v>
      </c>
    </row>
    <row r="195" spans="1:7" ht="24.75" customHeight="1" x14ac:dyDescent="0.25">
      <c r="A195" s="5">
        <v>31</v>
      </c>
      <c r="B195" s="2" t="s">
        <v>6</v>
      </c>
      <c r="C195" s="11">
        <v>500</v>
      </c>
      <c r="D195" s="14">
        <v>9000</v>
      </c>
      <c r="E195" s="14">
        <v>9500</v>
      </c>
      <c r="G195">
        <f t="shared" si="5"/>
        <v>0</v>
      </c>
    </row>
    <row r="196" spans="1:7" ht="24.75" customHeight="1" x14ac:dyDescent="0.25">
      <c r="A196" s="5">
        <v>32</v>
      </c>
      <c r="B196" s="2" t="s">
        <v>7</v>
      </c>
      <c r="C196" s="14">
        <v>4040</v>
      </c>
      <c r="D196" s="11">
        <v>750</v>
      </c>
      <c r="E196" s="14">
        <v>4790</v>
      </c>
      <c r="G196">
        <f t="shared" si="5"/>
        <v>0</v>
      </c>
    </row>
    <row r="197" spans="1:7" ht="24.75" customHeight="1" x14ac:dyDescent="0.25">
      <c r="A197" s="5">
        <v>34</v>
      </c>
      <c r="B197" s="2" t="s">
        <v>8</v>
      </c>
      <c r="C197" s="11">
        <v>370</v>
      </c>
      <c r="D197" s="11"/>
      <c r="E197" s="11">
        <v>370</v>
      </c>
      <c r="G197">
        <f t="shared" si="5"/>
        <v>0</v>
      </c>
    </row>
    <row r="198" spans="1:7" s="24" customFormat="1" ht="24.75" customHeight="1" x14ac:dyDescent="0.25">
      <c r="A198" s="21">
        <v>38</v>
      </c>
      <c r="B198" s="22" t="s">
        <v>94</v>
      </c>
      <c r="C198" s="23"/>
      <c r="D198" s="23"/>
      <c r="E198" s="23"/>
      <c r="G198">
        <f t="shared" si="5"/>
        <v>0</v>
      </c>
    </row>
    <row r="199" spans="1:7" ht="24.75" customHeight="1" x14ac:dyDescent="0.25">
      <c r="A199" s="3">
        <v>4</v>
      </c>
      <c r="B199" s="2" t="s">
        <v>2</v>
      </c>
      <c r="C199" s="14">
        <v>42100</v>
      </c>
      <c r="D199" s="14">
        <v>47447</v>
      </c>
      <c r="E199" s="14">
        <v>89547</v>
      </c>
      <c r="G199">
        <f t="shared" si="5"/>
        <v>0</v>
      </c>
    </row>
    <row r="200" spans="1:7" ht="24.75" customHeight="1" x14ac:dyDescent="0.25">
      <c r="A200" s="5">
        <v>42</v>
      </c>
      <c r="B200" s="2" t="s">
        <v>95</v>
      </c>
      <c r="C200" s="11">
        <v>100</v>
      </c>
      <c r="D200" s="11">
        <v>100</v>
      </c>
      <c r="E200" s="11">
        <v>200</v>
      </c>
      <c r="G200">
        <f t="shared" ref="G200:G263" si="6">H200-F200</f>
        <v>0</v>
      </c>
    </row>
    <row r="201" spans="1:7" ht="24.75" customHeight="1" x14ac:dyDescent="0.25">
      <c r="A201" s="3">
        <v>45</v>
      </c>
      <c r="B201" s="2" t="s">
        <v>9</v>
      </c>
      <c r="C201" s="14">
        <v>42000</v>
      </c>
      <c r="D201" s="14">
        <v>47347</v>
      </c>
      <c r="E201" s="14">
        <v>89347</v>
      </c>
      <c r="G201">
        <f t="shared" si="6"/>
        <v>0</v>
      </c>
    </row>
    <row r="202" spans="1:7" ht="24.75" customHeight="1" x14ac:dyDescent="0.25">
      <c r="A202" s="4" t="s">
        <v>89</v>
      </c>
      <c r="B202" s="2" t="s">
        <v>17</v>
      </c>
      <c r="C202" s="14">
        <v>65052</v>
      </c>
      <c r="D202" s="14">
        <v>38748</v>
      </c>
      <c r="E202" s="14">
        <v>103800</v>
      </c>
      <c r="G202">
        <f t="shared" si="6"/>
        <v>0</v>
      </c>
    </row>
    <row r="203" spans="1:7" ht="24.75" customHeight="1" x14ac:dyDescent="0.25">
      <c r="A203" s="4">
        <v>3</v>
      </c>
      <c r="B203" s="2" t="s">
        <v>5</v>
      </c>
      <c r="C203" s="14">
        <v>65052</v>
      </c>
      <c r="D203" s="14">
        <v>38748</v>
      </c>
      <c r="E203" s="14">
        <v>103800</v>
      </c>
      <c r="G203">
        <f t="shared" si="6"/>
        <v>0</v>
      </c>
    </row>
    <row r="204" spans="1:7" ht="24.75" customHeight="1" x14ac:dyDescent="0.25">
      <c r="A204" s="3">
        <v>31</v>
      </c>
      <c r="B204" s="2" t="s">
        <v>6</v>
      </c>
      <c r="C204" s="14">
        <v>64452</v>
      </c>
      <c r="D204" s="14">
        <v>35538</v>
      </c>
      <c r="E204" s="14">
        <v>99990</v>
      </c>
      <c r="G204">
        <f t="shared" si="6"/>
        <v>0</v>
      </c>
    </row>
    <row r="205" spans="1:7" ht="24.75" customHeight="1" x14ac:dyDescent="0.25">
      <c r="A205" s="5">
        <v>32</v>
      </c>
      <c r="B205" s="2" t="s">
        <v>7</v>
      </c>
      <c r="C205" s="11">
        <v>600</v>
      </c>
      <c r="D205" s="14">
        <v>3210</v>
      </c>
      <c r="E205" s="14">
        <v>3810</v>
      </c>
      <c r="G205">
        <f t="shared" si="6"/>
        <v>0</v>
      </c>
    </row>
    <row r="206" spans="1:7" s="24" customFormat="1" ht="24.75" customHeight="1" x14ac:dyDescent="0.25">
      <c r="A206" s="25">
        <v>563</v>
      </c>
      <c r="B206" s="22" t="s">
        <v>98</v>
      </c>
      <c r="C206" s="23"/>
      <c r="D206" s="23"/>
      <c r="E206" s="23"/>
      <c r="G206">
        <f t="shared" si="6"/>
        <v>0</v>
      </c>
    </row>
    <row r="207" spans="1:7" s="24" customFormat="1" ht="24.75" customHeight="1" x14ac:dyDescent="0.25">
      <c r="A207" s="26">
        <v>3</v>
      </c>
      <c r="B207" s="22" t="s">
        <v>5</v>
      </c>
      <c r="C207" s="23"/>
      <c r="D207" s="23"/>
      <c r="E207" s="23"/>
      <c r="G207">
        <f t="shared" si="6"/>
        <v>0</v>
      </c>
    </row>
    <row r="208" spans="1:7" s="24" customFormat="1" ht="24.75" customHeight="1" x14ac:dyDescent="0.25">
      <c r="A208" s="21">
        <v>32</v>
      </c>
      <c r="B208" s="22" t="s">
        <v>7</v>
      </c>
      <c r="C208" s="23"/>
      <c r="D208" s="23"/>
      <c r="E208" s="23"/>
      <c r="G208">
        <f t="shared" si="6"/>
        <v>0</v>
      </c>
    </row>
    <row r="209" spans="1:7" s="24" customFormat="1" ht="24.75" customHeight="1" x14ac:dyDescent="0.25">
      <c r="A209" s="26">
        <v>4</v>
      </c>
      <c r="B209" s="22" t="s">
        <v>2</v>
      </c>
      <c r="C209" s="23"/>
      <c r="D209" s="23"/>
      <c r="E209" s="23"/>
      <c r="G209">
        <f t="shared" si="6"/>
        <v>0</v>
      </c>
    </row>
    <row r="210" spans="1:7" s="24" customFormat="1" ht="24.75" customHeight="1" x14ac:dyDescent="0.25">
      <c r="A210" s="21">
        <v>42</v>
      </c>
      <c r="B210" s="22" t="s">
        <v>95</v>
      </c>
      <c r="C210" s="23"/>
      <c r="D210" s="23"/>
      <c r="E210" s="23"/>
      <c r="G210">
        <f t="shared" si="6"/>
        <v>0</v>
      </c>
    </row>
    <row r="211" spans="1:7" ht="24.75" customHeight="1" x14ac:dyDescent="0.25">
      <c r="A211" s="27" t="s">
        <v>99</v>
      </c>
      <c r="B211" s="28" t="s">
        <v>100</v>
      </c>
      <c r="C211" s="30"/>
      <c r="D211" s="30"/>
      <c r="E211" s="30"/>
      <c r="G211">
        <f t="shared" si="6"/>
        <v>0</v>
      </c>
    </row>
    <row r="212" spans="1:7" ht="24.75" customHeight="1" x14ac:dyDescent="0.25">
      <c r="A212" s="4" t="s">
        <v>101</v>
      </c>
      <c r="B212" s="2" t="s">
        <v>102</v>
      </c>
      <c r="C212" s="11"/>
      <c r="D212" s="11"/>
      <c r="E212" s="11"/>
      <c r="G212">
        <f t="shared" si="6"/>
        <v>0</v>
      </c>
    </row>
    <row r="213" spans="1:7" ht="24.75" customHeight="1" x14ac:dyDescent="0.25">
      <c r="A213" s="3">
        <v>3</v>
      </c>
      <c r="B213" s="2" t="s">
        <v>5</v>
      </c>
      <c r="C213" s="11"/>
      <c r="D213" s="11"/>
      <c r="E213" s="11"/>
      <c r="G213">
        <f t="shared" si="6"/>
        <v>0</v>
      </c>
    </row>
    <row r="214" spans="1:7" ht="24.75" customHeight="1" x14ac:dyDescent="0.25">
      <c r="A214" s="5" t="s">
        <v>36</v>
      </c>
      <c r="B214" s="2" t="s">
        <v>6</v>
      </c>
      <c r="C214" s="11"/>
      <c r="D214" s="11"/>
      <c r="E214" s="11"/>
      <c r="G214">
        <f t="shared" si="6"/>
        <v>0</v>
      </c>
    </row>
    <row r="215" spans="1:7" ht="24.75" customHeight="1" x14ac:dyDescent="0.25">
      <c r="A215" s="5" t="s">
        <v>43</v>
      </c>
      <c r="B215" s="2" t="s">
        <v>7</v>
      </c>
      <c r="C215" s="11"/>
      <c r="D215" s="11"/>
      <c r="E215" s="11"/>
      <c r="G215">
        <f t="shared" si="6"/>
        <v>0</v>
      </c>
    </row>
    <row r="216" spans="1:7" ht="24.75" customHeight="1" x14ac:dyDescent="0.25">
      <c r="A216" s="5" t="s">
        <v>103</v>
      </c>
      <c r="B216" s="2" t="s">
        <v>11</v>
      </c>
      <c r="C216" s="11"/>
      <c r="D216" s="11"/>
      <c r="E216" s="11"/>
      <c r="G216">
        <f t="shared" si="6"/>
        <v>0</v>
      </c>
    </row>
    <row r="217" spans="1:7" ht="24.75" customHeight="1" x14ac:dyDescent="0.25">
      <c r="A217" s="5" t="s">
        <v>96</v>
      </c>
      <c r="B217" s="2" t="s">
        <v>12</v>
      </c>
      <c r="C217" s="11"/>
      <c r="D217" s="11"/>
      <c r="E217" s="11"/>
      <c r="G217">
        <f t="shared" si="6"/>
        <v>0</v>
      </c>
    </row>
    <row r="218" spans="1:7" ht="24.75" customHeight="1" x14ac:dyDescent="0.25">
      <c r="A218" s="3">
        <v>4</v>
      </c>
      <c r="B218" s="2" t="s">
        <v>68</v>
      </c>
      <c r="C218" s="11"/>
      <c r="D218" s="11"/>
      <c r="E218" s="11"/>
      <c r="G218">
        <f t="shared" si="6"/>
        <v>0</v>
      </c>
    </row>
    <row r="219" spans="1:7" ht="24.75" customHeight="1" x14ac:dyDescent="0.25">
      <c r="A219" s="5" t="s">
        <v>78</v>
      </c>
      <c r="B219" s="2" t="s">
        <v>3</v>
      </c>
      <c r="C219" s="11"/>
      <c r="D219" s="11"/>
      <c r="E219" s="11"/>
      <c r="G219">
        <f t="shared" si="6"/>
        <v>0</v>
      </c>
    </row>
    <row r="220" spans="1:7" ht="24.75" customHeight="1" x14ac:dyDescent="0.25">
      <c r="A220" s="4" t="s">
        <v>104</v>
      </c>
      <c r="B220" s="2" t="s">
        <v>98</v>
      </c>
      <c r="C220" s="11"/>
      <c r="D220" s="11"/>
      <c r="E220" s="11"/>
      <c r="G220">
        <f t="shared" si="6"/>
        <v>0</v>
      </c>
    </row>
    <row r="221" spans="1:7" ht="24.75" customHeight="1" x14ac:dyDescent="0.25">
      <c r="A221" s="5" t="s">
        <v>36</v>
      </c>
      <c r="B221" s="2" t="s">
        <v>6</v>
      </c>
      <c r="C221" s="11"/>
      <c r="D221" s="11"/>
      <c r="E221" s="11"/>
      <c r="G221">
        <f t="shared" si="6"/>
        <v>0</v>
      </c>
    </row>
    <row r="222" spans="1:7" ht="24.75" customHeight="1" x14ac:dyDescent="0.25">
      <c r="A222" s="5" t="s">
        <v>43</v>
      </c>
      <c r="B222" s="2" t="s">
        <v>7</v>
      </c>
      <c r="C222" s="11"/>
      <c r="D222" s="11"/>
      <c r="E222" s="11"/>
      <c r="G222">
        <f t="shared" si="6"/>
        <v>0</v>
      </c>
    </row>
    <row r="223" spans="1:7" ht="24.75" customHeight="1" x14ac:dyDescent="0.25">
      <c r="A223" s="5" t="s">
        <v>103</v>
      </c>
      <c r="B223" s="2" t="s">
        <v>11</v>
      </c>
      <c r="C223" s="11"/>
      <c r="D223" s="11"/>
      <c r="E223" s="11"/>
      <c r="G223">
        <f t="shared" si="6"/>
        <v>0</v>
      </c>
    </row>
    <row r="224" spans="1:7" ht="24.75" customHeight="1" x14ac:dyDescent="0.25">
      <c r="A224" s="5" t="s">
        <v>96</v>
      </c>
      <c r="B224" s="2" t="s">
        <v>12</v>
      </c>
      <c r="C224" s="11"/>
      <c r="D224" s="11"/>
      <c r="E224" s="11"/>
      <c r="G224">
        <f t="shared" si="6"/>
        <v>0</v>
      </c>
    </row>
    <row r="225" spans="1:7" ht="24.75" customHeight="1" x14ac:dyDescent="0.25">
      <c r="A225" s="5" t="s">
        <v>78</v>
      </c>
      <c r="B225" s="2" t="s">
        <v>3</v>
      </c>
      <c r="C225" s="11"/>
      <c r="D225" s="11"/>
      <c r="E225" s="11"/>
      <c r="G225">
        <f t="shared" si="6"/>
        <v>0</v>
      </c>
    </row>
    <row r="226" spans="1:7" ht="24.75" customHeight="1" x14ac:dyDescent="0.25">
      <c r="A226" s="4">
        <v>52</v>
      </c>
      <c r="B226" s="2" t="s">
        <v>14</v>
      </c>
      <c r="C226" s="11"/>
      <c r="D226" s="11"/>
      <c r="E226" s="11"/>
      <c r="G226">
        <f t="shared" si="6"/>
        <v>0</v>
      </c>
    </row>
    <row r="227" spans="1:7" ht="24.75" customHeight="1" x14ac:dyDescent="0.25">
      <c r="A227" s="5">
        <v>31</v>
      </c>
      <c r="B227" s="2" t="s">
        <v>6</v>
      </c>
      <c r="C227" s="11"/>
      <c r="D227" s="11"/>
      <c r="E227" s="11"/>
      <c r="G227">
        <f t="shared" si="6"/>
        <v>0</v>
      </c>
    </row>
    <row r="228" spans="1:7" ht="24.75" customHeight="1" x14ac:dyDescent="0.25">
      <c r="A228" s="5">
        <v>32</v>
      </c>
      <c r="B228" s="2" t="s">
        <v>7</v>
      </c>
      <c r="C228" s="11"/>
      <c r="D228" s="11"/>
      <c r="E228" s="11"/>
      <c r="G228">
        <f t="shared" si="6"/>
        <v>0</v>
      </c>
    </row>
    <row r="229" spans="1:7" ht="24.75" customHeight="1" x14ac:dyDescent="0.25">
      <c r="A229" s="5">
        <v>42</v>
      </c>
      <c r="B229" s="2" t="s">
        <v>3</v>
      </c>
      <c r="C229" s="11"/>
      <c r="D229" s="11"/>
      <c r="E229" s="11"/>
      <c r="G229">
        <f t="shared" si="6"/>
        <v>0</v>
      </c>
    </row>
    <row r="230" spans="1:7" ht="24.75" customHeight="1" x14ac:dyDescent="0.25">
      <c r="A230" s="27" t="s">
        <v>105</v>
      </c>
      <c r="B230" s="28" t="s">
        <v>106</v>
      </c>
      <c r="C230" s="30"/>
      <c r="D230" s="30"/>
      <c r="E230" s="30"/>
      <c r="G230">
        <f t="shared" si="6"/>
        <v>0</v>
      </c>
    </row>
    <row r="231" spans="1:7" ht="24.75" customHeight="1" x14ac:dyDescent="0.25">
      <c r="A231" s="4">
        <v>581</v>
      </c>
      <c r="B231" s="2" t="s">
        <v>107</v>
      </c>
      <c r="C231" s="11"/>
      <c r="D231" s="11"/>
      <c r="E231" s="11"/>
      <c r="G231">
        <f t="shared" si="6"/>
        <v>0</v>
      </c>
    </row>
    <row r="232" spans="1:7" ht="24.75" customHeight="1" x14ac:dyDescent="0.25">
      <c r="A232" s="3">
        <v>3</v>
      </c>
      <c r="B232" s="2" t="s">
        <v>5</v>
      </c>
      <c r="C232" s="11"/>
      <c r="D232" s="11"/>
      <c r="E232" s="11"/>
      <c r="G232">
        <f t="shared" si="6"/>
        <v>0</v>
      </c>
    </row>
    <row r="233" spans="1:7" ht="24.75" customHeight="1" x14ac:dyDescent="0.25">
      <c r="A233" s="5" t="s">
        <v>43</v>
      </c>
      <c r="B233" s="2" t="s">
        <v>7</v>
      </c>
      <c r="C233" s="11"/>
      <c r="D233" s="11"/>
      <c r="E233" s="11"/>
      <c r="G233">
        <f t="shared" si="6"/>
        <v>0</v>
      </c>
    </row>
    <row r="234" spans="1:7" ht="24.75" customHeight="1" x14ac:dyDescent="0.25">
      <c r="A234" s="27" t="s">
        <v>108</v>
      </c>
      <c r="B234" s="28" t="s">
        <v>109</v>
      </c>
      <c r="C234" s="30"/>
      <c r="D234" s="30"/>
      <c r="E234" s="30"/>
      <c r="G234">
        <f t="shared" si="6"/>
        <v>0</v>
      </c>
    </row>
    <row r="235" spans="1:7" ht="24.75" customHeight="1" x14ac:dyDescent="0.25">
      <c r="A235" s="4" t="s">
        <v>93</v>
      </c>
      <c r="B235" s="2" t="s">
        <v>10</v>
      </c>
      <c r="C235" s="11"/>
      <c r="D235" s="11"/>
      <c r="E235" s="11"/>
      <c r="G235">
        <f t="shared" si="6"/>
        <v>0</v>
      </c>
    </row>
    <row r="236" spans="1:7" ht="24.75" customHeight="1" x14ac:dyDescent="0.25">
      <c r="A236" s="5" t="s">
        <v>36</v>
      </c>
      <c r="B236" s="2" t="s">
        <v>6</v>
      </c>
      <c r="C236" s="11"/>
      <c r="D236" s="11"/>
      <c r="E236" s="11"/>
      <c r="G236">
        <f t="shared" si="6"/>
        <v>0</v>
      </c>
    </row>
    <row r="237" spans="1:7" ht="24.75" customHeight="1" x14ac:dyDescent="0.25">
      <c r="A237" s="5" t="s">
        <v>43</v>
      </c>
      <c r="B237" s="2" t="s">
        <v>7</v>
      </c>
      <c r="C237" s="11"/>
      <c r="D237" s="11"/>
      <c r="E237" s="11"/>
      <c r="G237">
        <f t="shared" si="6"/>
        <v>0</v>
      </c>
    </row>
    <row r="238" spans="1:7" ht="24.75" customHeight="1" x14ac:dyDescent="0.25">
      <c r="A238" s="5" t="s">
        <v>103</v>
      </c>
      <c r="B238" s="2" t="s">
        <v>11</v>
      </c>
      <c r="C238" s="11"/>
      <c r="D238" s="11"/>
      <c r="E238" s="11"/>
      <c r="G238">
        <f t="shared" si="6"/>
        <v>0</v>
      </c>
    </row>
    <row r="239" spans="1:7" ht="24.75" customHeight="1" x14ac:dyDescent="0.25">
      <c r="A239" s="5" t="s">
        <v>96</v>
      </c>
      <c r="B239" s="2" t="s">
        <v>12</v>
      </c>
      <c r="C239" s="11"/>
      <c r="D239" s="11"/>
      <c r="E239" s="11"/>
      <c r="G239">
        <f t="shared" si="6"/>
        <v>0</v>
      </c>
    </row>
    <row r="240" spans="1:7" ht="24.75" customHeight="1" x14ac:dyDescent="0.25">
      <c r="A240" s="5" t="s">
        <v>75</v>
      </c>
      <c r="B240" s="2" t="s">
        <v>67</v>
      </c>
      <c r="C240" s="11"/>
      <c r="D240" s="11"/>
      <c r="E240" s="11"/>
      <c r="G240">
        <f t="shared" si="6"/>
        <v>0</v>
      </c>
    </row>
    <row r="241" spans="1:7" ht="24.75" customHeight="1" x14ac:dyDescent="0.25">
      <c r="A241" s="5" t="s">
        <v>78</v>
      </c>
      <c r="B241" s="2" t="s">
        <v>3</v>
      </c>
      <c r="C241" s="11"/>
      <c r="D241" s="11"/>
      <c r="E241" s="11"/>
      <c r="G241">
        <f t="shared" si="6"/>
        <v>0</v>
      </c>
    </row>
    <row r="242" spans="1:7" ht="24.75" customHeight="1" x14ac:dyDescent="0.25">
      <c r="A242" s="27" t="s">
        <v>110</v>
      </c>
      <c r="B242" s="28" t="s">
        <v>111</v>
      </c>
      <c r="C242" s="30"/>
      <c r="D242" s="30"/>
      <c r="E242" s="30"/>
      <c r="G242">
        <f t="shared" si="6"/>
        <v>0</v>
      </c>
    </row>
    <row r="243" spans="1:7" ht="24.75" customHeight="1" x14ac:dyDescent="0.25">
      <c r="A243" s="4">
        <v>52</v>
      </c>
      <c r="B243" s="2" t="s">
        <v>14</v>
      </c>
      <c r="C243" s="11"/>
      <c r="D243" s="11"/>
      <c r="E243" s="11"/>
      <c r="G243">
        <f t="shared" si="6"/>
        <v>0</v>
      </c>
    </row>
    <row r="244" spans="1:7" ht="24.75" customHeight="1" x14ac:dyDescent="0.25">
      <c r="A244" s="5" t="s">
        <v>36</v>
      </c>
      <c r="B244" s="2" t="s">
        <v>6</v>
      </c>
      <c r="C244" s="11"/>
      <c r="D244" s="11"/>
      <c r="E244" s="11"/>
      <c r="G244">
        <f t="shared" si="6"/>
        <v>0</v>
      </c>
    </row>
    <row r="245" spans="1:7" ht="24.75" customHeight="1" x14ac:dyDescent="0.25">
      <c r="A245" s="5" t="s">
        <v>43</v>
      </c>
      <c r="B245" s="2" t="s">
        <v>7</v>
      </c>
      <c r="C245" s="11"/>
      <c r="D245" s="11"/>
      <c r="E245" s="11"/>
      <c r="G245">
        <f t="shared" si="6"/>
        <v>0</v>
      </c>
    </row>
    <row r="246" spans="1:7" ht="24.75" customHeight="1" x14ac:dyDescent="0.25">
      <c r="A246" s="5" t="s">
        <v>103</v>
      </c>
      <c r="B246" s="2" t="s">
        <v>11</v>
      </c>
      <c r="C246" s="11"/>
      <c r="D246" s="11"/>
      <c r="E246" s="11"/>
      <c r="G246">
        <f t="shared" si="6"/>
        <v>0</v>
      </c>
    </row>
    <row r="247" spans="1:7" ht="24.75" customHeight="1" x14ac:dyDescent="0.25">
      <c r="A247" s="5" t="s">
        <v>96</v>
      </c>
      <c r="B247" s="2" t="s">
        <v>12</v>
      </c>
      <c r="C247" s="11"/>
      <c r="D247" s="11"/>
      <c r="E247" s="11"/>
      <c r="G247">
        <f t="shared" si="6"/>
        <v>0</v>
      </c>
    </row>
    <row r="248" spans="1:7" ht="24.75" customHeight="1" x14ac:dyDescent="0.25">
      <c r="A248" s="5" t="s">
        <v>75</v>
      </c>
      <c r="B248" s="2" t="s">
        <v>67</v>
      </c>
      <c r="C248" s="11"/>
      <c r="D248" s="11"/>
      <c r="E248" s="11"/>
      <c r="G248">
        <f t="shared" si="6"/>
        <v>0</v>
      </c>
    </row>
    <row r="249" spans="1:7" ht="24.75" customHeight="1" x14ac:dyDescent="0.25">
      <c r="A249" s="5" t="s">
        <v>78</v>
      </c>
      <c r="B249" s="2" t="s">
        <v>3</v>
      </c>
      <c r="C249" s="11"/>
      <c r="D249" s="11"/>
      <c r="E249" s="11"/>
      <c r="G249">
        <f t="shared" si="6"/>
        <v>0</v>
      </c>
    </row>
    <row r="250" spans="1:7" ht="24.75" customHeight="1" x14ac:dyDescent="0.25">
      <c r="A250" s="27" t="s">
        <v>112</v>
      </c>
      <c r="B250" s="28" t="s">
        <v>113</v>
      </c>
      <c r="C250" s="30"/>
      <c r="D250" s="30"/>
      <c r="E250" s="30"/>
      <c r="G250">
        <f t="shared" si="6"/>
        <v>0</v>
      </c>
    </row>
    <row r="251" spans="1:7" ht="24.75" customHeight="1" x14ac:dyDescent="0.25">
      <c r="A251" s="3" t="s">
        <v>32</v>
      </c>
      <c r="B251" s="2" t="s">
        <v>33</v>
      </c>
      <c r="C251" s="11"/>
      <c r="D251" s="11"/>
      <c r="E251" s="11"/>
      <c r="G251">
        <f t="shared" si="6"/>
        <v>0</v>
      </c>
    </row>
    <row r="252" spans="1:7" ht="24.75" customHeight="1" x14ac:dyDescent="0.25">
      <c r="A252" s="4" t="s">
        <v>34</v>
      </c>
      <c r="B252" s="2" t="s">
        <v>35</v>
      </c>
      <c r="C252" s="11"/>
      <c r="D252" s="11"/>
      <c r="E252" s="11"/>
      <c r="G252">
        <f t="shared" si="6"/>
        <v>0</v>
      </c>
    </row>
    <row r="253" spans="1:7" ht="24.75" customHeight="1" x14ac:dyDescent="0.25">
      <c r="A253" s="3" t="s">
        <v>114</v>
      </c>
      <c r="B253" s="2" t="s">
        <v>5</v>
      </c>
      <c r="C253" s="11"/>
      <c r="D253" s="11"/>
      <c r="E253" s="11"/>
      <c r="G253">
        <f t="shared" si="6"/>
        <v>0</v>
      </c>
    </row>
    <row r="254" spans="1:7" ht="24.75" customHeight="1" x14ac:dyDescent="0.25">
      <c r="A254" s="5">
        <v>31</v>
      </c>
      <c r="B254" s="2" t="s">
        <v>6</v>
      </c>
      <c r="C254" s="11"/>
      <c r="D254" s="11"/>
      <c r="E254" s="11"/>
      <c r="G254">
        <f t="shared" si="6"/>
        <v>0</v>
      </c>
    </row>
    <row r="255" spans="1:7" ht="24.75" customHeight="1" x14ac:dyDescent="0.25">
      <c r="A255" s="5">
        <v>32</v>
      </c>
      <c r="B255" s="2" t="s">
        <v>52</v>
      </c>
      <c r="C255" s="11"/>
      <c r="D255" s="11"/>
      <c r="E255" s="11"/>
      <c r="G255">
        <f t="shared" si="6"/>
        <v>0</v>
      </c>
    </row>
    <row r="256" spans="1:7" ht="24.75" customHeight="1" x14ac:dyDescent="0.25">
      <c r="A256" s="5" t="s">
        <v>72</v>
      </c>
      <c r="B256" s="2" t="s">
        <v>15</v>
      </c>
      <c r="C256" s="11"/>
      <c r="D256" s="11"/>
      <c r="E256" s="11"/>
      <c r="G256">
        <f t="shared" si="6"/>
        <v>0</v>
      </c>
    </row>
    <row r="257" spans="1:7" ht="24.75" customHeight="1" x14ac:dyDescent="0.25">
      <c r="A257" s="27" t="s">
        <v>115</v>
      </c>
      <c r="B257" s="28" t="s">
        <v>116</v>
      </c>
      <c r="C257" s="30"/>
      <c r="D257" s="30"/>
      <c r="E257" s="30"/>
      <c r="G257">
        <f t="shared" si="6"/>
        <v>0</v>
      </c>
    </row>
    <row r="258" spans="1:7" ht="24.75" customHeight="1" x14ac:dyDescent="0.25">
      <c r="A258" s="3" t="s">
        <v>32</v>
      </c>
      <c r="B258" s="2" t="s">
        <v>33</v>
      </c>
      <c r="C258" s="11"/>
      <c r="D258" s="11"/>
      <c r="E258" s="11"/>
      <c r="G258">
        <f t="shared" si="6"/>
        <v>0</v>
      </c>
    </row>
    <row r="259" spans="1:7" ht="24.75" customHeight="1" x14ac:dyDescent="0.25">
      <c r="A259" s="4">
        <v>52</v>
      </c>
      <c r="B259" s="2" t="s">
        <v>14</v>
      </c>
      <c r="C259" s="11"/>
      <c r="D259" s="11"/>
      <c r="E259" s="11"/>
      <c r="G259">
        <f t="shared" si="6"/>
        <v>0</v>
      </c>
    </row>
    <row r="260" spans="1:7" ht="24.75" customHeight="1" x14ac:dyDescent="0.25">
      <c r="A260" s="3" t="s">
        <v>114</v>
      </c>
      <c r="B260" s="2" t="s">
        <v>5</v>
      </c>
      <c r="C260" s="11"/>
      <c r="D260" s="11"/>
      <c r="E260" s="11"/>
      <c r="G260">
        <f t="shared" si="6"/>
        <v>0</v>
      </c>
    </row>
    <row r="261" spans="1:7" ht="24.75" customHeight="1" x14ac:dyDescent="0.25">
      <c r="A261" s="5" t="s">
        <v>36</v>
      </c>
      <c r="B261" s="2" t="s">
        <v>6</v>
      </c>
      <c r="C261" s="11"/>
      <c r="D261" s="11"/>
      <c r="E261" s="11"/>
      <c r="G261">
        <f t="shared" si="6"/>
        <v>0</v>
      </c>
    </row>
    <row r="262" spans="1:7" ht="24.75" customHeight="1" x14ac:dyDescent="0.25">
      <c r="A262" s="5" t="s">
        <v>43</v>
      </c>
      <c r="B262" s="2" t="s">
        <v>7</v>
      </c>
      <c r="C262" s="11"/>
      <c r="D262" s="11"/>
      <c r="E262" s="11"/>
      <c r="G262">
        <f t="shared" si="6"/>
        <v>0</v>
      </c>
    </row>
    <row r="263" spans="1:7" ht="24.75" customHeight="1" x14ac:dyDescent="0.25">
      <c r="A263" s="27" t="s">
        <v>115</v>
      </c>
      <c r="B263" s="28" t="s">
        <v>116</v>
      </c>
      <c r="C263" s="30"/>
      <c r="D263" s="30"/>
      <c r="E263" s="30"/>
      <c r="G263">
        <f t="shared" si="6"/>
        <v>0</v>
      </c>
    </row>
    <row r="264" spans="1:7" ht="24.75" customHeight="1" x14ac:dyDescent="0.25">
      <c r="A264" s="3" t="s">
        <v>32</v>
      </c>
      <c r="B264" s="2" t="s">
        <v>33</v>
      </c>
      <c r="C264" s="11"/>
      <c r="D264" s="11"/>
      <c r="E264" s="11"/>
      <c r="G264">
        <f t="shared" ref="G264:G316" si="7">H264-F264</f>
        <v>0</v>
      </c>
    </row>
    <row r="265" spans="1:7" ht="24.75" customHeight="1" x14ac:dyDescent="0.25">
      <c r="A265" s="4">
        <v>51</v>
      </c>
      <c r="B265" s="2" t="s">
        <v>10</v>
      </c>
      <c r="C265" s="11"/>
      <c r="D265" s="11"/>
      <c r="E265" s="11"/>
      <c r="G265">
        <f t="shared" si="7"/>
        <v>0</v>
      </c>
    </row>
    <row r="266" spans="1:7" ht="24.75" customHeight="1" x14ac:dyDescent="0.25">
      <c r="A266" s="3" t="s">
        <v>114</v>
      </c>
      <c r="B266" s="2" t="s">
        <v>5</v>
      </c>
      <c r="C266" s="11"/>
      <c r="D266" s="11"/>
      <c r="E266" s="11"/>
      <c r="G266">
        <f t="shared" si="7"/>
        <v>0</v>
      </c>
    </row>
    <row r="267" spans="1:7" ht="24.75" customHeight="1" x14ac:dyDescent="0.25">
      <c r="A267" s="5" t="s">
        <v>36</v>
      </c>
      <c r="B267" s="2" t="s">
        <v>6</v>
      </c>
      <c r="C267" s="11"/>
      <c r="D267" s="11"/>
      <c r="E267" s="11"/>
      <c r="G267">
        <f t="shared" si="7"/>
        <v>0</v>
      </c>
    </row>
    <row r="268" spans="1:7" ht="24.75" customHeight="1" x14ac:dyDescent="0.25">
      <c r="A268" s="5" t="s">
        <v>43</v>
      </c>
      <c r="B268" s="2" t="s">
        <v>7</v>
      </c>
      <c r="C268" s="11"/>
      <c r="D268" s="11"/>
      <c r="E268" s="11"/>
      <c r="G268">
        <f t="shared" si="7"/>
        <v>0</v>
      </c>
    </row>
    <row r="269" spans="1:7" ht="24.75" customHeight="1" x14ac:dyDescent="0.25">
      <c r="A269" s="27" t="s">
        <v>117</v>
      </c>
      <c r="B269" s="28" t="s">
        <v>118</v>
      </c>
      <c r="C269" s="30"/>
      <c r="D269" s="30"/>
      <c r="E269" s="30"/>
      <c r="G269">
        <f t="shared" si="7"/>
        <v>0</v>
      </c>
    </row>
    <row r="270" spans="1:7" ht="24.75" customHeight="1" x14ac:dyDescent="0.25">
      <c r="A270" s="3" t="s">
        <v>32</v>
      </c>
      <c r="B270" s="2" t="s">
        <v>33</v>
      </c>
      <c r="C270" s="11"/>
      <c r="D270" s="11"/>
      <c r="E270" s="11"/>
      <c r="G270">
        <f t="shared" si="7"/>
        <v>0</v>
      </c>
    </row>
    <row r="271" spans="1:7" ht="24.75" customHeight="1" x14ac:dyDescent="0.25">
      <c r="A271" s="4">
        <v>51</v>
      </c>
      <c r="B271" s="2" t="s">
        <v>10</v>
      </c>
      <c r="C271" s="11"/>
      <c r="D271" s="11"/>
      <c r="E271" s="11"/>
      <c r="G271">
        <f t="shared" si="7"/>
        <v>0</v>
      </c>
    </row>
    <row r="272" spans="1:7" ht="24.75" customHeight="1" x14ac:dyDescent="0.25">
      <c r="A272" s="3" t="s">
        <v>114</v>
      </c>
      <c r="B272" s="2" t="s">
        <v>5</v>
      </c>
      <c r="C272" s="11"/>
      <c r="D272" s="11"/>
      <c r="E272" s="11"/>
      <c r="G272">
        <f t="shared" si="7"/>
        <v>0</v>
      </c>
    </row>
    <row r="273" spans="1:7" ht="24.75" customHeight="1" x14ac:dyDescent="0.25">
      <c r="A273" s="5" t="s">
        <v>36</v>
      </c>
      <c r="B273" s="2" t="s">
        <v>6</v>
      </c>
      <c r="C273" s="11"/>
      <c r="D273" s="11"/>
      <c r="E273" s="11"/>
      <c r="G273">
        <f t="shared" si="7"/>
        <v>0</v>
      </c>
    </row>
    <row r="274" spans="1:7" ht="24.75" customHeight="1" x14ac:dyDescent="0.25">
      <c r="A274" s="27" t="s">
        <v>119</v>
      </c>
      <c r="B274" s="28" t="s">
        <v>120</v>
      </c>
      <c r="C274" s="30"/>
      <c r="D274" s="30"/>
      <c r="E274" s="30"/>
      <c r="G274">
        <f t="shared" si="7"/>
        <v>0</v>
      </c>
    </row>
    <row r="275" spans="1:7" ht="24.75" customHeight="1" x14ac:dyDescent="0.25">
      <c r="A275" s="3" t="s">
        <v>32</v>
      </c>
      <c r="B275" s="2" t="s">
        <v>33</v>
      </c>
      <c r="C275" s="11"/>
      <c r="D275" s="11"/>
      <c r="E275" s="11"/>
      <c r="G275">
        <f t="shared" si="7"/>
        <v>0</v>
      </c>
    </row>
    <row r="276" spans="1:7" ht="24.75" customHeight="1" x14ac:dyDescent="0.25">
      <c r="A276" s="4">
        <v>61</v>
      </c>
      <c r="B276" s="2" t="s">
        <v>17</v>
      </c>
      <c r="C276" s="11"/>
      <c r="D276" s="11"/>
      <c r="E276" s="11"/>
      <c r="G276">
        <f t="shared" si="7"/>
        <v>0</v>
      </c>
    </row>
    <row r="277" spans="1:7" ht="24.75" customHeight="1" x14ac:dyDescent="0.25">
      <c r="A277" s="3" t="s">
        <v>114</v>
      </c>
      <c r="B277" s="2" t="s">
        <v>5</v>
      </c>
      <c r="C277" s="11"/>
      <c r="D277" s="11"/>
      <c r="E277" s="11"/>
      <c r="G277">
        <f t="shared" si="7"/>
        <v>0</v>
      </c>
    </row>
    <row r="278" spans="1:7" ht="24.75" customHeight="1" x14ac:dyDescent="0.25">
      <c r="A278" s="5" t="s">
        <v>36</v>
      </c>
      <c r="B278" s="2" t="s">
        <v>6</v>
      </c>
      <c r="C278" s="11"/>
      <c r="D278" s="11"/>
      <c r="E278" s="11"/>
      <c r="G278">
        <f t="shared" si="7"/>
        <v>0</v>
      </c>
    </row>
    <row r="279" spans="1:7" ht="24.75" customHeight="1" x14ac:dyDescent="0.25">
      <c r="A279" s="5" t="s">
        <v>43</v>
      </c>
      <c r="B279" s="2" t="s">
        <v>7</v>
      </c>
      <c r="C279" s="11"/>
      <c r="D279" s="11"/>
      <c r="E279" s="11"/>
      <c r="G279">
        <f t="shared" si="7"/>
        <v>0</v>
      </c>
    </row>
    <row r="280" spans="1:7" ht="24.75" customHeight="1" x14ac:dyDescent="0.25">
      <c r="A280" s="3">
        <v>4</v>
      </c>
      <c r="B280" s="2" t="s">
        <v>2</v>
      </c>
      <c r="C280" s="11"/>
      <c r="D280" s="11"/>
      <c r="E280" s="11"/>
      <c r="G280">
        <f t="shared" si="7"/>
        <v>0</v>
      </c>
    </row>
    <row r="281" spans="1:7" ht="24.75" customHeight="1" x14ac:dyDescent="0.25">
      <c r="A281" s="5" t="s">
        <v>78</v>
      </c>
      <c r="B281" s="2" t="s">
        <v>3</v>
      </c>
      <c r="C281" s="11"/>
      <c r="D281" s="11"/>
      <c r="E281" s="11"/>
      <c r="G281">
        <f t="shared" si="7"/>
        <v>0</v>
      </c>
    </row>
    <row r="282" spans="1:7" ht="24.75" customHeight="1" x14ac:dyDescent="0.25">
      <c r="A282" s="3" t="s">
        <v>79</v>
      </c>
      <c r="B282" s="2" t="s">
        <v>69</v>
      </c>
      <c r="C282" s="11"/>
      <c r="D282" s="11"/>
      <c r="E282" s="11"/>
      <c r="G282">
        <f t="shared" si="7"/>
        <v>0</v>
      </c>
    </row>
    <row r="283" spans="1:7" ht="24.75" customHeight="1" x14ac:dyDescent="0.25">
      <c r="A283" s="3" t="s">
        <v>80</v>
      </c>
      <c r="B283" s="2" t="s">
        <v>70</v>
      </c>
      <c r="C283" s="11"/>
      <c r="D283" s="11"/>
      <c r="E283" s="11"/>
      <c r="G283">
        <f t="shared" si="7"/>
        <v>0</v>
      </c>
    </row>
    <row r="284" spans="1:7" ht="24.75" customHeight="1" x14ac:dyDescent="0.25">
      <c r="A284" s="27" t="s">
        <v>121</v>
      </c>
      <c r="B284" s="28" t="s">
        <v>122</v>
      </c>
      <c r="C284" s="30"/>
      <c r="D284" s="30"/>
      <c r="E284" s="30"/>
      <c r="G284">
        <f t="shared" si="7"/>
        <v>0</v>
      </c>
    </row>
    <row r="285" spans="1:7" ht="24.75" customHeight="1" x14ac:dyDescent="0.25">
      <c r="A285" s="3" t="s">
        <v>32</v>
      </c>
      <c r="B285" s="2" t="s">
        <v>33</v>
      </c>
      <c r="C285" s="11"/>
      <c r="D285" s="11"/>
      <c r="E285" s="11"/>
      <c r="G285">
        <f t="shared" si="7"/>
        <v>0</v>
      </c>
    </row>
    <row r="286" spans="1:7" ht="24.75" customHeight="1" x14ac:dyDescent="0.25">
      <c r="A286" s="4">
        <v>52</v>
      </c>
      <c r="B286" s="2" t="s">
        <v>14</v>
      </c>
      <c r="C286" s="11"/>
      <c r="D286" s="11"/>
      <c r="E286" s="11"/>
      <c r="G286">
        <f t="shared" si="7"/>
        <v>0</v>
      </c>
    </row>
    <row r="287" spans="1:7" ht="24.75" customHeight="1" x14ac:dyDescent="0.25">
      <c r="A287" s="3" t="s">
        <v>114</v>
      </c>
      <c r="B287" s="2" t="s">
        <v>5</v>
      </c>
      <c r="C287" s="11"/>
      <c r="D287" s="11"/>
      <c r="E287" s="11"/>
      <c r="G287">
        <f t="shared" si="7"/>
        <v>0</v>
      </c>
    </row>
    <row r="288" spans="1:7" ht="24.75" customHeight="1" x14ac:dyDescent="0.25">
      <c r="A288" s="5" t="s">
        <v>43</v>
      </c>
      <c r="B288" s="2" t="s">
        <v>7</v>
      </c>
      <c r="C288" s="11"/>
      <c r="D288" s="11"/>
      <c r="E288" s="11"/>
      <c r="G288">
        <f t="shared" si="7"/>
        <v>0</v>
      </c>
    </row>
    <row r="289" spans="1:7" ht="24.75" customHeight="1" x14ac:dyDescent="0.25">
      <c r="A289" s="27" t="s">
        <v>123</v>
      </c>
      <c r="B289" s="28" t="s">
        <v>124</v>
      </c>
      <c r="C289" s="30"/>
      <c r="D289" s="30"/>
      <c r="E289" s="30"/>
      <c r="G289">
        <f t="shared" si="7"/>
        <v>0</v>
      </c>
    </row>
    <row r="290" spans="1:7" ht="24.75" customHeight="1" x14ac:dyDescent="0.25">
      <c r="A290" s="3" t="s">
        <v>32</v>
      </c>
      <c r="B290" s="2" t="s">
        <v>33</v>
      </c>
      <c r="C290" s="11"/>
      <c r="D290" s="11"/>
      <c r="E290" s="11"/>
      <c r="G290">
        <f t="shared" si="7"/>
        <v>0</v>
      </c>
    </row>
    <row r="291" spans="1:7" ht="24.75" customHeight="1" x14ac:dyDescent="0.25">
      <c r="A291" s="4">
        <v>52</v>
      </c>
      <c r="B291" s="2" t="s">
        <v>14</v>
      </c>
      <c r="C291" s="11"/>
      <c r="D291" s="11"/>
      <c r="E291" s="11"/>
      <c r="G291">
        <f t="shared" si="7"/>
        <v>0</v>
      </c>
    </row>
    <row r="292" spans="1:7" ht="24.75" customHeight="1" x14ac:dyDescent="0.25">
      <c r="A292" s="3" t="s">
        <v>114</v>
      </c>
      <c r="B292" s="2" t="s">
        <v>5</v>
      </c>
      <c r="C292" s="11"/>
      <c r="D292" s="11"/>
      <c r="E292" s="11"/>
      <c r="G292">
        <f t="shared" si="7"/>
        <v>0</v>
      </c>
    </row>
    <row r="293" spans="1:7" ht="24.75" customHeight="1" x14ac:dyDescent="0.25">
      <c r="A293" s="5" t="s">
        <v>36</v>
      </c>
      <c r="B293" s="2" t="s">
        <v>6</v>
      </c>
      <c r="C293" s="11"/>
      <c r="D293" s="11"/>
      <c r="E293" s="11"/>
      <c r="G293">
        <f t="shared" si="7"/>
        <v>0</v>
      </c>
    </row>
    <row r="294" spans="1:7" ht="24.75" customHeight="1" x14ac:dyDescent="0.25">
      <c r="A294" s="5" t="s">
        <v>43</v>
      </c>
      <c r="B294" s="2" t="s">
        <v>7</v>
      </c>
      <c r="C294" s="11"/>
      <c r="D294" s="11"/>
      <c r="E294" s="11"/>
      <c r="G294">
        <f t="shared" si="7"/>
        <v>0</v>
      </c>
    </row>
    <row r="295" spans="1:7" ht="24.75" customHeight="1" x14ac:dyDescent="0.25">
      <c r="A295" s="5" t="s">
        <v>96</v>
      </c>
      <c r="B295" s="2" t="s">
        <v>12</v>
      </c>
      <c r="C295" s="11"/>
      <c r="D295" s="11"/>
      <c r="E295" s="11"/>
      <c r="G295">
        <f t="shared" si="7"/>
        <v>0</v>
      </c>
    </row>
    <row r="296" spans="1:7" ht="24.75" customHeight="1" x14ac:dyDescent="0.25">
      <c r="A296" s="5">
        <v>38</v>
      </c>
      <c r="B296" s="2" t="s">
        <v>67</v>
      </c>
      <c r="C296" s="11"/>
      <c r="D296" s="11"/>
      <c r="E296" s="11"/>
      <c r="G296">
        <f t="shared" si="7"/>
        <v>0</v>
      </c>
    </row>
    <row r="297" spans="1:7" ht="24.75" customHeight="1" x14ac:dyDescent="0.25">
      <c r="A297" s="27" t="s">
        <v>125</v>
      </c>
      <c r="B297" s="28" t="s">
        <v>126</v>
      </c>
      <c r="C297" s="30"/>
      <c r="D297" s="30"/>
      <c r="E297" s="30"/>
      <c r="G297">
        <f t="shared" si="7"/>
        <v>0</v>
      </c>
    </row>
    <row r="298" spans="1:7" ht="24.75" customHeight="1" x14ac:dyDescent="0.25">
      <c r="A298" s="3" t="s">
        <v>32</v>
      </c>
      <c r="B298" s="2" t="s">
        <v>33</v>
      </c>
      <c r="C298" s="11"/>
      <c r="D298" s="11"/>
      <c r="E298" s="11"/>
      <c r="G298">
        <f t="shared" si="7"/>
        <v>0</v>
      </c>
    </row>
    <row r="299" spans="1:7" ht="24.75" customHeight="1" x14ac:dyDescent="0.25">
      <c r="A299" s="4">
        <v>563</v>
      </c>
      <c r="B299" s="2" t="s">
        <v>98</v>
      </c>
      <c r="C299" s="11"/>
      <c r="D299" s="11"/>
      <c r="E299" s="11"/>
      <c r="G299">
        <f t="shared" si="7"/>
        <v>0</v>
      </c>
    </row>
    <row r="300" spans="1:7" ht="24.75" customHeight="1" x14ac:dyDescent="0.25">
      <c r="A300" s="3" t="s">
        <v>114</v>
      </c>
      <c r="B300" s="2" t="s">
        <v>5</v>
      </c>
      <c r="C300" s="11"/>
      <c r="D300" s="11"/>
      <c r="E300" s="11"/>
      <c r="G300">
        <f t="shared" si="7"/>
        <v>0</v>
      </c>
    </row>
    <row r="301" spans="1:7" ht="24.75" customHeight="1" x14ac:dyDescent="0.25">
      <c r="A301" s="5" t="s">
        <v>36</v>
      </c>
      <c r="B301" s="2" t="s">
        <v>6</v>
      </c>
      <c r="C301" s="11"/>
      <c r="D301" s="11"/>
      <c r="E301" s="11"/>
      <c r="G301">
        <f t="shared" si="7"/>
        <v>0</v>
      </c>
    </row>
    <row r="302" spans="1:7" ht="24.75" customHeight="1" x14ac:dyDescent="0.25">
      <c r="A302" s="5" t="s">
        <v>43</v>
      </c>
      <c r="B302" s="2" t="s">
        <v>7</v>
      </c>
      <c r="C302" s="11"/>
      <c r="D302" s="11"/>
      <c r="E302" s="11"/>
      <c r="G302">
        <f t="shared" si="7"/>
        <v>0</v>
      </c>
    </row>
    <row r="303" spans="1:7" ht="24.75" customHeight="1" x14ac:dyDescent="0.25">
      <c r="A303" s="5" t="s">
        <v>96</v>
      </c>
      <c r="B303" s="2" t="s">
        <v>12</v>
      </c>
      <c r="C303" s="11"/>
      <c r="D303" s="11"/>
      <c r="E303" s="11"/>
      <c r="G303">
        <f t="shared" si="7"/>
        <v>0</v>
      </c>
    </row>
    <row r="304" spans="1:7" ht="24.75" customHeight="1" x14ac:dyDescent="0.25">
      <c r="A304" s="3">
        <v>4</v>
      </c>
      <c r="B304" s="2" t="s">
        <v>2</v>
      </c>
      <c r="C304" s="11"/>
      <c r="D304" s="11"/>
      <c r="E304" s="11"/>
      <c r="G304">
        <f t="shared" si="7"/>
        <v>0</v>
      </c>
    </row>
    <row r="305" spans="1:8" ht="24.75" customHeight="1" x14ac:dyDescent="0.25">
      <c r="A305" s="5" t="s">
        <v>78</v>
      </c>
      <c r="B305" s="2" t="s">
        <v>3</v>
      </c>
      <c r="C305" s="11"/>
      <c r="D305" s="11"/>
      <c r="E305" s="11"/>
      <c r="G305">
        <f t="shared" si="7"/>
        <v>0</v>
      </c>
    </row>
    <row r="306" spans="1:8" ht="24.75" customHeight="1" x14ac:dyDescent="0.25">
      <c r="A306" s="27" t="s">
        <v>127</v>
      </c>
      <c r="B306" s="28" t="s">
        <v>128</v>
      </c>
      <c r="C306" s="30"/>
      <c r="D306" s="30"/>
      <c r="E306" s="30"/>
      <c r="G306">
        <f t="shared" si="7"/>
        <v>0</v>
      </c>
    </row>
    <row r="307" spans="1:8" ht="24.75" customHeight="1" x14ac:dyDescent="0.25">
      <c r="A307" s="3" t="s">
        <v>32</v>
      </c>
      <c r="B307" s="2" t="s">
        <v>33</v>
      </c>
      <c r="C307" s="11"/>
      <c r="D307" s="11"/>
      <c r="E307" s="11"/>
      <c r="G307">
        <f t="shared" si="7"/>
        <v>0</v>
      </c>
    </row>
    <row r="308" spans="1:8" ht="24.75" customHeight="1" x14ac:dyDescent="0.25">
      <c r="A308" s="4">
        <v>52</v>
      </c>
      <c r="B308" s="2" t="s">
        <v>14</v>
      </c>
      <c r="C308" s="11"/>
      <c r="D308" s="11"/>
      <c r="E308" s="11"/>
      <c r="G308">
        <f t="shared" si="7"/>
        <v>0</v>
      </c>
    </row>
    <row r="309" spans="1:8" ht="24.75" customHeight="1" x14ac:dyDescent="0.25">
      <c r="A309" s="3" t="s">
        <v>114</v>
      </c>
      <c r="B309" s="2" t="s">
        <v>5</v>
      </c>
      <c r="C309" s="11"/>
      <c r="D309" s="11"/>
      <c r="E309" s="11"/>
      <c r="G309">
        <f t="shared" si="7"/>
        <v>0</v>
      </c>
    </row>
    <row r="310" spans="1:8" ht="24.75" customHeight="1" x14ac:dyDescent="0.25">
      <c r="A310" s="5" t="s">
        <v>36</v>
      </c>
      <c r="B310" s="2" t="s">
        <v>6</v>
      </c>
      <c r="C310" s="11"/>
      <c r="D310" s="11"/>
      <c r="E310" s="11"/>
      <c r="G310">
        <f t="shared" si="7"/>
        <v>0</v>
      </c>
    </row>
    <row r="311" spans="1:8" ht="24.75" customHeight="1" x14ac:dyDescent="0.25">
      <c r="A311" s="5" t="s">
        <v>43</v>
      </c>
      <c r="B311" s="2" t="s">
        <v>7</v>
      </c>
      <c r="C311" s="11"/>
      <c r="D311" s="11"/>
      <c r="E311" s="11"/>
      <c r="G311">
        <f t="shared" si="7"/>
        <v>0</v>
      </c>
    </row>
    <row r="312" spans="1:8" ht="24.75" customHeight="1" x14ac:dyDescent="0.25">
      <c r="A312" s="3" t="s">
        <v>129</v>
      </c>
      <c r="B312" s="2" t="s">
        <v>2</v>
      </c>
      <c r="C312" s="11"/>
      <c r="D312" s="11"/>
      <c r="E312" s="11"/>
      <c r="G312">
        <f t="shared" si="7"/>
        <v>0</v>
      </c>
    </row>
    <row r="313" spans="1:8" ht="24.75" customHeight="1" x14ac:dyDescent="0.25">
      <c r="A313" s="5" t="s">
        <v>78</v>
      </c>
      <c r="B313" s="2" t="s">
        <v>3</v>
      </c>
      <c r="C313" s="11"/>
      <c r="D313" s="11"/>
      <c r="E313" s="11"/>
      <c r="G313">
        <f t="shared" si="7"/>
        <v>0</v>
      </c>
    </row>
    <row r="314" spans="1:8" ht="24.75" customHeight="1" x14ac:dyDescent="0.25">
      <c r="A314" s="51" t="s">
        <v>0</v>
      </c>
      <c r="B314" s="52" t="s">
        <v>92</v>
      </c>
      <c r="C314" s="53">
        <v>1764051</v>
      </c>
      <c r="D314" s="53">
        <v>2830454</v>
      </c>
      <c r="E314" s="53">
        <v>4594505</v>
      </c>
      <c r="F314" s="54">
        <f>F316</f>
        <v>0</v>
      </c>
      <c r="G314" s="54">
        <f t="shared" si="7"/>
        <v>8629</v>
      </c>
      <c r="H314" s="54">
        <f>H316</f>
        <v>8629</v>
      </c>
    </row>
    <row r="315" spans="1:8" ht="24.75" customHeight="1" x14ac:dyDescent="0.25">
      <c r="A315" s="55">
        <v>31</v>
      </c>
      <c r="B315" s="56" t="s">
        <v>1</v>
      </c>
      <c r="C315" s="53"/>
      <c r="D315" s="53">
        <v>87000</v>
      </c>
      <c r="E315" s="53">
        <v>87000</v>
      </c>
      <c r="F315" s="54"/>
      <c r="G315" s="54">
        <f t="shared" si="7"/>
        <v>0</v>
      </c>
      <c r="H315" s="54"/>
    </row>
    <row r="316" spans="1:8" ht="24.75" customHeight="1" x14ac:dyDescent="0.25">
      <c r="A316" s="57">
        <v>45</v>
      </c>
      <c r="B316" s="58" t="s">
        <v>9</v>
      </c>
      <c r="C316" s="53">
        <v>5000</v>
      </c>
      <c r="D316" s="53">
        <v>486000</v>
      </c>
      <c r="E316" s="53">
        <v>491000</v>
      </c>
      <c r="F316" s="54"/>
      <c r="G316" s="54">
        <f t="shared" si="7"/>
        <v>8629</v>
      </c>
      <c r="H316" s="54">
        <v>8629</v>
      </c>
    </row>
  </sheetData>
  <mergeCells count="3">
    <mergeCell ref="A1:B1"/>
    <mergeCell ref="F2:H2"/>
    <mergeCell ref="C1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G45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List2</vt:lpstr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Sandra</cp:lastModifiedBy>
  <cp:lastPrinted>2025-12-09T18:19:34Z</cp:lastPrinted>
  <dcterms:created xsi:type="dcterms:W3CDTF">2015-06-05T18:19:34Z</dcterms:created>
  <dcterms:modified xsi:type="dcterms:W3CDTF">2025-12-09T18:20:46Z</dcterms:modified>
</cp:coreProperties>
</file>